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05" windowWidth="20730" windowHeight="11145" tabRatio="656"/>
  </bookViews>
  <sheets>
    <sheet name="所属" sheetId="6" r:id="rId1"/>
    <sheet name="種目" sheetId="12" r:id="rId2"/>
    <sheet name="×種目記載例" sheetId="16" r:id="rId3"/>
    <sheet name="リレー" sheetId="14" r:id="rId4"/>
    <sheet name="払込書" sheetId="15" r:id="rId5"/>
    <sheet name="×所属コード" sheetId="13" r:id="rId6"/>
    <sheet name="×集計シート" sheetId="1" r:id="rId7"/>
  </sheets>
  <definedNames>
    <definedName name="_xlnm.Print_Area" localSheetId="2">×種目記載例!$A$1:$AK$46</definedName>
    <definedName name="_xlnm.Print_Area" localSheetId="6">×集計シート!$A$1:$J$51</definedName>
    <definedName name="_xlnm.Print_Area" localSheetId="5">×所属コード!$A$1:$E$2,×所属コード!$A$4:$E$229,×所属コード!$A$234:$E$252,×所属コード!$A$254:$E$300,×所属コード!$A$302:$E$312,×所属コード!$A$314:$E$314</definedName>
    <definedName name="_xlnm.Print_Area" localSheetId="3">リレー!$A$1:$E$27</definedName>
    <definedName name="_xlnm.Print_Area" localSheetId="1">種目!$A$1:$AK$66</definedName>
    <definedName name="_xlnm.Print_Area" localSheetId="0">所属!$B$2:$G$14</definedName>
    <definedName name="_xlnm.Print_Area" localSheetId="4">払込書!$A$1:$AI$28</definedName>
  </definedNames>
  <calcPr calcId="145621"/>
</workbook>
</file>

<file path=xl/calcChain.xml><?xml version="1.0" encoding="utf-8"?>
<calcChain xmlns="http://schemas.openxmlformats.org/spreadsheetml/2006/main">
  <c r="V16" i="15" l="1"/>
  <c r="V14" i="15"/>
  <c r="B2" i="1"/>
  <c r="B3" i="1"/>
  <c r="C3" i="1"/>
  <c r="D3" i="1"/>
  <c r="E3" i="1"/>
  <c r="F3" i="1"/>
  <c r="G3" i="1"/>
  <c r="H3" i="1"/>
  <c r="B4" i="1"/>
  <c r="C4" i="1"/>
  <c r="D4" i="1"/>
  <c r="E4" i="1"/>
  <c r="F4" i="1"/>
  <c r="G4" i="1"/>
  <c r="H4" i="1"/>
  <c r="B5" i="1"/>
  <c r="C5" i="1"/>
  <c r="D5" i="1"/>
  <c r="A5" i="1" s="1"/>
  <c r="E5" i="1"/>
  <c r="F5" i="1"/>
  <c r="G5" i="1"/>
  <c r="H5" i="1"/>
  <c r="B6" i="1"/>
  <c r="C6" i="1"/>
  <c r="D6" i="1"/>
  <c r="E6" i="1"/>
  <c r="F6" i="1"/>
  <c r="G6" i="1"/>
  <c r="H6" i="1"/>
  <c r="I6" i="1"/>
  <c r="B7" i="1"/>
  <c r="C7" i="1"/>
  <c r="D7" i="1"/>
  <c r="E7" i="1"/>
  <c r="F7" i="1"/>
  <c r="G7" i="1"/>
  <c r="H7" i="1"/>
  <c r="I7" i="1"/>
  <c r="B8" i="1"/>
  <c r="C8" i="1"/>
  <c r="D8" i="1"/>
  <c r="E8" i="1"/>
  <c r="F8" i="1"/>
  <c r="G8" i="1"/>
  <c r="I8" i="1" s="1"/>
  <c r="H8" i="1"/>
  <c r="B9" i="1"/>
  <c r="C9" i="1"/>
  <c r="D9" i="1"/>
  <c r="E9" i="1"/>
  <c r="F9" i="1"/>
  <c r="I9" i="1" s="1"/>
  <c r="G9" i="1"/>
  <c r="H9" i="1"/>
  <c r="B10" i="1"/>
  <c r="C10" i="1"/>
  <c r="D10" i="1"/>
  <c r="E10" i="1"/>
  <c r="F10" i="1"/>
  <c r="G10" i="1"/>
  <c r="H10" i="1"/>
  <c r="B11" i="1"/>
  <c r="C11" i="1"/>
  <c r="D11" i="1"/>
  <c r="E11" i="1"/>
  <c r="F11" i="1"/>
  <c r="I11" i="1" s="1"/>
  <c r="G11" i="1"/>
  <c r="H11" i="1"/>
  <c r="B12" i="1"/>
  <c r="C12" i="1"/>
  <c r="D12" i="1"/>
  <c r="E12" i="1"/>
  <c r="F12" i="1"/>
  <c r="G12" i="1"/>
  <c r="I12" i="1" s="1"/>
  <c r="H12" i="1"/>
  <c r="B13" i="1"/>
  <c r="C13" i="1"/>
  <c r="D13" i="1"/>
  <c r="A13" i="1" s="1"/>
  <c r="E13" i="1"/>
  <c r="F13" i="1"/>
  <c r="G13" i="1"/>
  <c r="H13" i="1"/>
  <c r="B14" i="1"/>
  <c r="C14" i="1"/>
  <c r="D14" i="1"/>
  <c r="E14" i="1"/>
  <c r="F14" i="1"/>
  <c r="G14" i="1"/>
  <c r="I14" i="1" s="1"/>
  <c r="H14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A17" i="1" s="1"/>
  <c r="E17" i="1"/>
  <c r="F17" i="1"/>
  <c r="G17" i="1"/>
  <c r="H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B21" i="1"/>
  <c r="C21" i="1"/>
  <c r="D21" i="1"/>
  <c r="E21" i="1"/>
  <c r="F21" i="1"/>
  <c r="I21" i="1" s="1"/>
  <c r="G21" i="1"/>
  <c r="H21" i="1"/>
  <c r="B22" i="1"/>
  <c r="C22" i="1"/>
  <c r="D22" i="1"/>
  <c r="E22" i="1"/>
  <c r="F22" i="1"/>
  <c r="G22" i="1"/>
  <c r="H22" i="1"/>
  <c r="B23" i="1"/>
  <c r="C23" i="1"/>
  <c r="D23" i="1"/>
  <c r="A23" i="1" s="1"/>
  <c r="E23" i="1"/>
  <c r="F23" i="1"/>
  <c r="G23" i="1"/>
  <c r="H23" i="1"/>
  <c r="B24" i="1"/>
  <c r="C24" i="1"/>
  <c r="D24" i="1"/>
  <c r="E24" i="1"/>
  <c r="F24" i="1"/>
  <c r="G24" i="1"/>
  <c r="H24" i="1"/>
  <c r="B25" i="1"/>
  <c r="C25" i="1"/>
  <c r="D25" i="1"/>
  <c r="E25" i="1"/>
  <c r="F25" i="1"/>
  <c r="G25" i="1"/>
  <c r="H25" i="1"/>
  <c r="B26" i="1"/>
  <c r="C26" i="1"/>
  <c r="D26" i="1"/>
  <c r="E26" i="1"/>
  <c r="F26" i="1"/>
  <c r="G26" i="1"/>
  <c r="H26" i="1"/>
  <c r="B27" i="1"/>
  <c r="C27" i="1"/>
  <c r="D27" i="1"/>
  <c r="A27" i="1" s="1"/>
  <c r="E27" i="1"/>
  <c r="F27" i="1"/>
  <c r="G27" i="1"/>
  <c r="H27" i="1"/>
  <c r="B28" i="1"/>
  <c r="C28" i="1"/>
  <c r="D28" i="1"/>
  <c r="E28" i="1"/>
  <c r="F28" i="1"/>
  <c r="G28" i="1"/>
  <c r="I28" i="1" s="1"/>
  <c r="H28" i="1"/>
  <c r="B29" i="1"/>
  <c r="C29" i="1"/>
  <c r="D29" i="1"/>
  <c r="E29" i="1"/>
  <c r="F29" i="1"/>
  <c r="I29" i="1" s="1"/>
  <c r="G29" i="1"/>
  <c r="H29" i="1"/>
  <c r="B30" i="1"/>
  <c r="C30" i="1"/>
  <c r="D30" i="1"/>
  <c r="E30" i="1"/>
  <c r="F30" i="1"/>
  <c r="G30" i="1"/>
  <c r="H30" i="1"/>
  <c r="B31" i="1"/>
  <c r="C31" i="1"/>
  <c r="D31" i="1"/>
  <c r="A31" i="1" s="1"/>
  <c r="E31" i="1"/>
  <c r="F31" i="1"/>
  <c r="G31" i="1"/>
  <c r="H31" i="1"/>
  <c r="B32" i="1"/>
  <c r="C32" i="1"/>
  <c r="D32" i="1"/>
  <c r="E32" i="1"/>
  <c r="F32" i="1"/>
  <c r="G32" i="1"/>
  <c r="H32" i="1"/>
  <c r="B33" i="1"/>
  <c r="C33" i="1"/>
  <c r="D33" i="1"/>
  <c r="E33" i="1"/>
  <c r="F33" i="1"/>
  <c r="G33" i="1"/>
  <c r="H33" i="1"/>
  <c r="B34" i="1"/>
  <c r="C34" i="1"/>
  <c r="D34" i="1"/>
  <c r="E34" i="1"/>
  <c r="F34" i="1"/>
  <c r="G34" i="1"/>
  <c r="H34" i="1"/>
  <c r="B35" i="1"/>
  <c r="C35" i="1"/>
  <c r="D35" i="1"/>
  <c r="A35" i="1" s="1"/>
  <c r="E35" i="1"/>
  <c r="F35" i="1"/>
  <c r="I35" i="1" s="1"/>
  <c r="G35" i="1"/>
  <c r="H35" i="1"/>
  <c r="B36" i="1"/>
  <c r="C36" i="1"/>
  <c r="D36" i="1"/>
  <c r="E36" i="1"/>
  <c r="F36" i="1"/>
  <c r="G36" i="1"/>
  <c r="I36" i="1" s="1"/>
  <c r="H36" i="1"/>
  <c r="B37" i="1"/>
  <c r="C37" i="1"/>
  <c r="D37" i="1"/>
  <c r="E37" i="1"/>
  <c r="F37" i="1"/>
  <c r="G37" i="1"/>
  <c r="H37" i="1"/>
  <c r="B38" i="1"/>
  <c r="C38" i="1"/>
  <c r="D38" i="1"/>
  <c r="E38" i="1"/>
  <c r="F38" i="1"/>
  <c r="G38" i="1"/>
  <c r="H38" i="1"/>
  <c r="B39" i="1"/>
  <c r="C39" i="1"/>
  <c r="D39" i="1"/>
  <c r="E39" i="1"/>
  <c r="F39" i="1"/>
  <c r="G39" i="1"/>
  <c r="H39" i="1"/>
  <c r="B40" i="1"/>
  <c r="C40" i="1"/>
  <c r="D40" i="1"/>
  <c r="E40" i="1"/>
  <c r="F40" i="1"/>
  <c r="G40" i="1"/>
  <c r="H40" i="1"/>
  <c r="B41" i="1"/>
  <c r="C41" i="1"/>
  <c r="D41" i="1"/>
  <c r="E41" i="1"/>
  <c r="F41" i="1"/>
  <c r="G41" i="1"/>
  <c r="H41" i="1"/>
  <c r="B42" i="1"/>
  <c r="C42" i="1"/>
  <c r="D42" i="1"/>
  <c r="E42" i="1"/>
  <c r="F42" i="1"/>
  <c r="G42" i="1"/>
  <c r="H42" i="1"/>
  <c r="B43" i="1"/>
  <c r="C43" i="1"/>
  <c r="D43" i="1"/>
  <c r="E43" i="1"/>
  <c r="F43" i="1"/>
  <c r="G43" i="1"/>
  <c r="H43" i="1"/>
  <c r="B44" i="1"/>
  <c r="C44" i="1"/>
  <c r="D44" i="1"/>
  <c r="E44" i="1"/>
  <c r="F44" i="1"/>
  <c r="G44" i="1"/>
  <c r="I44" i="1" s="1"/>
  <c r="H44" i="1"/>
  <c r="B45" i="1"/>
  <c r="C45" i="1"/>
  <c r="D45" i="1"/>
  <c r="E45" i="1"/>
  <c r="F45" i="1"/>
  <c r="G45" i="1"/>
  <c r="H45" i="1"/>
  <c r="B46" i="1"/>
  <c r="C46" i="1"/>
  <c r="D46" i="1"/>
  <c r="E46" i="1"/>
  <c r="F46" i="1"/>
  <c r="G46" i="1"/>
  <c r="H46" i="1"/>
  <c r="B47" i="1"/>
  <c r="C47" i="1"/>
  <c r="D47" i="1"/>
  <c r="E47" i="1"/>
  <c r="F47" i="1"/>
  <c r="G47" i="1"/>
  <c r="H47" i="1"/>
  <c r="B48" i="1"/>
  <c r="C48" i="1"/>
  <c r="D48" i="1"/>
  <c r="E48" i="1"/>
  <c r="F48" i="1"/>
  <c r="G48" i="1"/>
  <c r="H48" i="1"/>
  <c r="B49" i="1"/>
  <c r="C49" i="1"/>
  <c r="D49" i="1"/>
  <c r="E49" i="1"/>
  <c r="F49" i="1"/>
  <c r="G49" i="1"/>
  <c r="H49" i="1"/>
  <c r="B50" i="1"/>
  <c r="C50" i="1"/>
  <c r="D50" i="1"/>
  <c r="E50" i="1"/>
  <c r="F50" i="1"/>
  <c r="G50" i="1"/>
  <c r="H50" i="1"/>
  <c r="B51" i="1"/>
  <c r="C51" i="1"/>
  <c r="D51" i="1"/>
  <c r="E51" i="1"/>
  <c r="F51" i="1"/>
  <c r="I51" i="1" s="1"/>
  <c r="G51" i="1"/>
  <c r="H51" i="1"/>
  <c r="AF5" i="16"/>
  <c r="I5" i="16"/>
  <c r="AF3" i="16"/>
  <c r="I3" i="16"/>
  <c r="AL30" i="16"/>
  <c r="Z35" i="16"/>
  <c r="V34" i="16"/>
  <c r="AC32" i="16"/>
  <c r="AL31" i="16"/>
  <c r="AL29" i="16"/>
  <c r="AL28" i="16"/>
  <c r="AL27" i="16"/>
  <c r="AL26" i="16"/>
  <c r="AL25" i="16"/>
  <c r="AL24" i="16"/>
  <c r="AL23" i="16"/>
  <c r="AL22" i="16"/>
  <c r="AL21" i="16"/>
  <c r="AL20" i="16"/>
  <c r="AL19" i="16"/>
  <c r="AL18" i="16"/>
  <c r="AL17" i="16"/>
  <c r="AL16" i="16"/>
  <c r="AL15" i="16"/>
  <c r="AL14" i="16"/>
  <c r="AL13" i="16"/>
  <c r="AL12" i="16"/>
  <c r="AL11" i="16"/>
  <c r="AL10" i="16"/>
  <c r="I4" i="1" l="1"/>
  <c r="I10" i="1"/>
  <c r="I50" i="1"/>
  <c r="A48" i="1"/>
  <c r="A44" i="1"/>
  <c r="I43" i="1"/>
  <c r="I42" i="1"/>
  <c r="A40" i="1"/>
  <c r="A36" i="1"/>
  <c r="I27" i="1"/>
  <c r="A49" i="1"/>
  <c r="A41" i="1"/>
  <c r="A32" i="1"/>
  <c r="A28" i="1"/>
  <c r="I26" i="1"/>
  <c r="A18" i="1"/>
  <c r="A8" i="1"/>
  <c r="A7" i="1"/>
  <c r="A50" i="1"/>
  <c r="A46" i="1"/>
  <c r="A42" i="1"/>
  <c r="A38" i="1"/>
  <c r="A33" i="1"/>
  <c r="I31" i="1"/>
  <c r="A29" i="1"/>
  <c r="A25" i="1"/>
  <c r="I23" i="1"/>
  <c r="A21" i="1"/>
  <c r="I17" i="1"/>
  <c r="A15" i="1"/>
  <c r="I13" i="1"/>
  <c r="A9" i="1"/>
  <c r="I5" i="1"/>
  <c r="A3" i="1"/>
  <c r="I47" i="1"/>
  <c r="A45" i="1"/>
  <c r="I39" i="1"/>
  <c r="A37" i="1"/>
  <c r="I34" i="1"/>
  <c r="A24" i="1"/>
  <c r="A20" i="1"/>
  <c r="A19" i="1"/>
  <c r="A14" i="1"/>
  <c r="A6" i="1"/>
  <c r="A51" i="1"/>
  <c r="A47" i="1"/>
  <c r="I45" i="1"/>
  <c r="A43" i="1"/>
  <c r="A39" i="1"/>
  <c r="I37" i="1"/>
  <c r="A34" i="1"/>
  <c r="A30" i="1"/>
  <c r="A26" i="1"/>
  <c r="A22" i="1"/>
  <c r="A16" i="1"/>
  <c r="I15" i="1"/>
  <c r="A12" i="1"/>
  <c r="A11" i="1"/>
  <c r="A10" i="1"/>
  <c r="A4" i="1"/>
  <c r="I48" i="1"/>
  <c r="I46" i="1"/>
  <c r="I41" i="1"/>
  <c r="I32" i="1"/>
  <c r="I30" i="1"/>
  <c r="I25" i="1"/>
  <c r="I20" i="1"/>
  <c r="I49" i="1"/>
  <c r="I40" i="1"/>
  <c r="I38" i="1"/>
  <c r="I33" i="1"/>
  <c r="I24" i="1"/>
  <c r="I22" i="1"/>
  <c r="I16" i="1"/>
  <c r="I3" i="1"/>
  <c r="F14" i="6"/>
  <c r="I5" i="12" l="1"/>
  <c r="D12" i="14" l="1"/>
  <c r="C12" i="14"/>
  <c r="A12" i="14"/>
  <c r="D3" i="14"/>
  <c r="C3" i="14"/>
  <c r="A3" i="14"/>
  <c r="V64" i="12"/>
  <c r="AB18" i="15" l="1"/>
  <c r="AB16" i="15"/>
  <c r="AB14" i="15"/>
  <c r="D21" i="14" l="1"/>
  <c r="C21" i="14"/>
  <c r="A21" i="14"/>
  <c r="G2" i="1" l="1"/>
  <c r="F2" i="1"/>
  <c r="E2" i="1"/>
  <c r="D2" i="1"/>
  <c r="C2" i="1"/>
  <c r="H2" i="1"/>
  <c r="I3" i="12"/>
  <c r="A2" i="1" l="1"/>
  <c r="I2" i="1"/>
  <c r="X24" i="15"/>
  <c r="P26" i="15" l="1"/>
  <c r="L24" i="15"/>
  <c r="AB20" i="15" l="1"/>
  <c r="M7" i="15" s="1"/>
  <c r="AF5" i="12"/>
  <c r="Z65" i="12" l="1"/>
  <c r="AC62" i="12"/>
  <c r="AF3" i="12"/>
</calcChain>
</file>

<file path=xl/sharedStrings.xml><?xml version="1.0" encoding="utf-8"?>
<sst xmlns="http://schemas.openxmlformats.org/spreadsheetml/2006/main" count="1830" uniqueCount="1382">
  <si>
    <t>DB</t>
    <phoneticPr fontId="1"/>
  </si>
  <si>
    <t>N1</t>
    <phoneticPr fontId="1"/>
  </si>
  <si>
    <t>N2</t>
  </si>
  <si>
    <t>ZK</t>
    <phoneticPr fontId="1"/>
  </si>
  <si>
    <t>１００ｍ男子５年</t>
    <rPh sb="4" eb="6">
      <t>ダンシ</t>
    </rPh>
    <rPh sb="7" eb="8">
      <t>ネン</t>
    </rPh>
    <phoneticPr fontId="1"/>
  </si>
  <si>
    <t>１００ｍ男子６年</t>
    <rPh sb="4" eb="6">
      <t>ダンシ</t>
    </rPh>
    <rPh sb="7" eb="8">
      <t>ネン</t>
    </rPh>
    <phoneticPr fontId="1"/>
  </si>
  <si>
    <t>１０００ｍ男子</t>
    <rPh sb="5" eb="7">
      <t>ダンシ</t>
    </rPh>
    <phoneticPr fontId="1"/>
  </si>
  <si>
    <t>８０ｍＨ男子</t>
    <rPh sb="4" eb="6">
      <t>ダンシ</t>
    </rPh>
    <phoneticPr fontId="1"/>
  </si>
  <si>
    <t>走高跳男子</t>
    <rPh sb="0" eb="1">
      <t>ハシ</t>
    </rPh>
    <rPh sb="1" eb="3">
      <t>タカト</t>
    </rPh>
    <rPh sb="3" eb="5">
      <t>ダンシ</t>
    </rPh>
    <phoneticPr fontId="1"/>
  </si>
  <si>
    <t>走幅跳男子</t>
    <rPh sb="0" eb="1">
      <t>ハシ</t>
    </rPh>
    <rPh sb="1" eb="3">
      <t>ハバトビ</t>
    </rPh>
    <rPh sb="3" eb="5">
      <t>ダンシ</t>
    </rPh>
    <phoneticPr fontId="1"/>
  </si>
  <si>
    <t>１００ｍ女子５年</t>
    <rPh sb="7" eb="8">
      <t>ネン</t>
    </rPh>
    <phoneticPr fontId="1"/>
  </si>
  <si>
    <t>１００ｍ女子６年</t>
    <rPh sb="7" eb="8">
      <t>ネン</t>
    </rPh>
    <phoneticPr fontId="1"/>
  </si>
  <si>
    <t>８０ｍＨ女子</t>
    <phoneticPr fontId="1"/>
  </si>
  <si>
    <t>走高跳女子</t>
    <rPh sb="0" eb="1">
      <t>ハシ</t>
    </rPh>
    <rPh sb="1" eb="3">
      <t>タカト</t>
    </rPh>
    <phoneticPr fontId="1"/>
  </si>
  <si>
    <t>走幅跳女子</t>
    <rPh sb="0" eb="1">
      <t>ハシ</t>
    </rPh>
    <rPh sb="1" eb="3">
      <t>ハバトビ</t>
    </rPh>
    <phoneticPr fontId="1"/>
  </si>
  <si>
    <t>８００ｍ女子</t>
    <phoneticPr fontId="1"/>
  </si>
  <si>
    <t>項目名の説明</t>
    <rPh sb="0" eb="2">
      <t>コウモク</t>
    </rPh>
    <rPh sb="2" eb="3">
      <t>メイ</t>
    </rPh>
    <rPh sb="4" eb="6">
      <t>セツメイ</t>
    </rPh>
    <phoneticPr fontId="1"/>
  </si>
  <si>
    <t>氏名２(ﾌﾘｶﾞﾅ）</t>
    <rPh sb="0" eb="2">
      <t>シメイ</t>
    </rPh>
    <phoneticPr fontId="1"/>
  </si>
  <si>
    <t>性別コード</t>
    <rPh sb="0" eb="2">
      <t>セイベツ</t>
    </rPh>
    <phoneticPr fontId="1"/>
  </si>
  <si>
    <t>所属団体コード</t>
    <rPh sb="0" eb="2">
      <t>ショゾク</t>
    </rPh>
    <rPh sb="2" eb="4">
      <t>ダンタイ</t>
    </rPh>
    <phoneticPr fontId="1"/>
  </si>
  <si>
    <t>出場種目</t>
    <rPh sb="0" eb="2">
      <t>シュツジョウ</t>
    </rPh>
    <rPh sb="2" eb="4">
      <t>シュモク</t>
    </rPh>
    <phoneticPr fontId="1"/>
  </si>
  <si>
    <t>９桁の任意コード(本大会は、９桁目男女、下桁よりナンバーカード、間は０）</t>
    <rPh sb="1" eb="2">
      <t>ケタ</t>
    </rPh>
    <rPh sb="3" eb="5">
      <t>ニンイ</t>
    </rPh>
    <rPh sb="9" eb="12">
      <t>ホンタイカイ</t>
    </rPh>
    <rPh sb="15" eb="16">
      <t>ケタ</t>
    </rPh>
    <rPh sb="16" eb="17">
      <t>メ</t>
    </rPh>
    <rPh sb="17" eb="19">
      <t>ダンジョ</t>
    </rPh>
    <rPh sb="20" eb="21">
      <t>シモ</t>
    </rPh>
    <rPh sb="21" eb="22">
      <t>ケタ</t>
    </rPh>
    <rPh sb="32" eb="33">
      <t>アイダ</t>
    </rPh>
    <phoneticPr fontId="1"/>
  </si>
  <si>
    <t>半角文字３０桁以内　全角文字は使用不可　苗字と名前の間はスペース</t>
    <rPh sb="0" eb="2">
      <t>ハンカク</t>
    </rPh>
    <rPh sb="2" eb="4">
      <t>モジ</t>
    </rPh>
    <rPh sb="6" eb="7">
      <t>ケタ</t>
    </rPh>
    <rPh sb="7" eb="9">
      <t>イナイ</t>
    </rPh>
    <rPh sb="10" eb="12">
      <t>ゼンカク</t>
    </rPh>
    <rPh sb="12" eb="14">
      <t>モジ</t>
    </rPh>
    <rPh sb="15" eb="17">
      <t>シヨウ</t>
    </rPh>
    <rPh sb="17" eb="19">
      <t>フカ</t>
    </rPh>
    <rPh sb="20" eb="22">
      <t>ミョウジ</t>
    </rPh>
    <rPh sb="23" eb="25">
      <t>ナマエ</t>
    </rPh>
    <rPh sb="26" eb="27">
      <t>アイダ</t>
    </rPh>
    <phoneticPr fontId="1"/>
  </si>
  <si>
    <t>小体連事務局であらかじめ割り振った６桁のコード　「市町村№＋学校番号」</t>
    <rPh sb="0" eb="2">
      <t>ショウタイ</t>
    </rPh>
    <rPh sb="2" eb="3">
      <t>レン</t>
    </rPh>
    <rPh sb="3" eb="6">
      <t>ジムキョク</t>
    </rPh>
    <rPh sb="12" eb="13">
      <t>ワ</t>
    </rPh>
    <rPh sb="14" eb="15">
      <t>フ</t>
    </rPh>
    <rPh sb="18" eb="19">
      <t>ケタ</t>
    </rPh>
    <rPh sb="25" eb="28">
      <t>シチョウソン</t>
    </rPh>
    <rPh sb="30" eb="32">
      <t>ガッコウ</t>
    </rPh>
    <rPh sb="32" eb="34">
      <t>バンゴウ</t>
    </rPh>
    <phoneticPr fontId="1"/>
  </si>
  <si>
    <t>時間の記録</t>
    <rPh sb="0" eb="2">
      <t>ジカン</t>
    </rPh>
    <rPh sb="3" eb="5">
      <t>キロク</t>
    </rPh>
    <phoneticPr fontId="1"/>
  </si>
  <si>
    <t>距離の記録</t>
    <rPh sb="0" eb="2">
      <t>キョリ</t>
    </rPh>
    <rPh sb="3" eb="5">
      <t>キロク</t>
    </rPh>
    <phoneticPr fontId="1"/>
  </si>
  <si>
    <t>７桁　時，分，分，秒，秒，1/10，1/100　</t>
    <rPh sb="1" eb="2">
      <t>ケタ</t>
    </rPh>
    <rPh sb="3" eb="4">
      <t>ジ</t>
    </rPh>
    <rPh sb="5" eb="6">
      <t>フン</t>
    </rPh>
    <rPh sb="7" eb="8">
      <t>フン</t>
    </rPh>
    <rPh sb="9" eb="10">
      <t>ビョウ</t>
    </rPh>
    <rPh sb="11" eb="12">
      <t>ビョウ</t>
    </rPh>
    <phoneticPr fontId="1"/>
  </si>
  <si>
    <t>５桁　ｍ，ｍ，ｍ，cm，cm</t>
    <rPh sb="1" eb="2">
      <t>ケタ</t>
    </rPh>
    <phoneticPr fontId="1"/>
  </si>
  <si>
    <t>TM</t>
    <phoneticPr fontId="1"/>
  </si>
  <si>
    <t>小体連の定めに従ったナンバー　　　　　　　　ハイフンは不可</t>
    <rPh sb="0" eb="2">
      <t>ショウタイ</t>
    </rPh>
    <rPh sb="2" eb="3">
      <t>レン</t>
    </rPh>
    <rPh sb="4" eb="5">
      <t>サダ</t>
    </rPh>
    <rPh sb="7" eb="8">
      <t>シタガ</t>
    </rPh>
    <rPh sb="27" eb="29">
      <t>フカ</t>
    </rPh>
    <phoneticPr fontId="1"/>
  </si>
  <si>
    <t>N2</t>
    <phoneticPr fontId="1"/>
  </si>
  <si>
    <t>S</t>
    <phoneticPr fontId="1"/>
  </si>
  <si>
    <t>K</t>
    <phoneticPr fontId="1"/>
  </si>
  <si>
    <t>半角文字は３０桁以内　全角文字は１５桁以内　苗字と名前の間はスペース  ()内に半角数字で学年</t>
    <rPh sb="0" eb="2">
      <t>ハンカク</t>
    </rPh>
    <rPh sb="2" eb="4">
      <t>モジ</t>
    </rPh>
    <rPh sb="7" eb="8">
      <t>ケタ</t>
    </rPh>
    <rPh sb="8" eb="10">
      <t>イナイ</t>
    </rPh>
    <rPh sb="11" eb="13">
      <t>ゼンカク</t>
    </rPh>
    <rPh sb="13" eb="15">
      <t>モジ</t>
    </rPh>
    <rPh sb="18" eb="19">
      <t>ケタ</t>
    </rPh>
    <rPh sb="19" eb="21">
      <t>イナイ</t>
    </rPh>
    <rPh sb="22" eb="24">
      <t>ミョウジ</t>
    </rPh>
    <rPh sb="25" eb="27">
      <t>ナマエ</t>
    </rPh>
    <rPh sb="28" eb="29">
      <t>アイダ</t>
    </rPh>
    <rPh sb="38" eb="39">
      <t>ナイ</t>
    </rPh>
    <rPh sb="40" eb="42">
      <t>ハンカク</t>
    </rPh>
    <rPh sb="42" eb="44">
      <t>スウジ</t>
    </rPh>
    <rPh sb="45" eb="47">
      <t>ガクネン</t>
    </rPh>
    <phoneticPr fontId="1"/>
  </si>
  <si>
    <t>氏名１（漢字）（学年）</t>
    <rPh sb="0" eb="2">
      <t>シメイ</t>
    </rPh>
    <rPh sb="4" eb="6">
      <t>カンジ</t>
    </rPh>
    <rPh sb="8" eb="10">
      <t>ガクネン</t>
    </rPh>
    <phoneticPr fontId="1"/>
  </si>
  <si>
    <t>性別を表す１桁のコード　　　　　　　　　　　　　　男子「１」　女子「２」</t>
    <rPh sb="0" eb="2">
      <t>セイベツ</t>
    </rPh>
    <rPh sb="3" eb="4">
      <t>アラワ</t>
    </rPh>
    <rPh sb="6" eb="7">
      <t>ケタ</t>
    </rPh>
    <rPh sb="25" eb="27">
      <t>ダンシ</t>
    </rPh>
    <rPh sb="31" eb="33">
      <t>ジョシ</t>
    </rPh>
    <phoneticPr fontId="1"/>
  </si>
  <si>
    <t>半角１８桁以内　　　　　　　　　　　　　　　　　　　　　　　　　　　　　　入力については研修資料P６参照</t>
    <rPh sb="0" eb="2">
      <t>ハンカク</t>
    </rPh>
    <rPh sb="4" eb="5">
      <t>ケタ</t>
    </rPh>
    <rPh sb="5" eb="7">
      <t>イナイ</t>
    </rPh>
    <rPh sb="37" eb="39">
      <t>ニュウリョク</t>
    </rPh>
    <rPh sb="44" eb="46">
      <t>ケンシュウ</t>
    </rPh>
    <rPh sb="46" eb="48">
      <t>シリョウ</t>
    </rPh>
    <rPh sb="50" eb="52">
      <t>サンショウ</t>
    </rPh>
    <phoneticPr fontId="1"/>
  </si>
  <si>
    <t>ＤＢ</t>
    <phoneticPr fontId="1"/>
  </si>
  <si>
    <t>ＤＢコード</t>
    <phoneticPr fontId="1"/>
  </si>
  <si>
    <t>Ｎ１</t>
    <phoneticPr fontId="1"/>
  </si>
  <si>
    <t>Ｎ２</t>
    <phoneticPr fontId="1"/>
  </si>
  <si>
    <t>ＳＸ</t>
    <phoneticPr fontId="1"/>
  </si>
  <si>
    <t>ＭＣ</t>
    <phoneticPr fontId="1"/>
  </si>
  <si>
    <t>ＺＫ</t>
    <phoneticPr fontId="1"/>
  </si>
  <si>
    <t>ナンバー</t>
    <phoneticPr fontId="1"/>
  </si>
  <si>
    <t>Ｓ</t>
    <phoneticPr fontId="1"/>
  </si>
  <si>
    <t>K</t>
    <phoneticPr fontId="1"/>
  </si>
  <si>
    <t>※リレー記録は、リレーシートに記入。</t>
    <rPh sb="4" eb="6">
      <t>キロク</t>
    </rPh>
    <rPh sb="15" eb="17">
      <t>キニュウ</t>
    </rPh>
    <phoneticPr fontId="1"/>
  </si>
  <si>
    <t>MC</t>
    <phoneticPr fontId="1"/>
  </si>
  <si>
    <t>申込責任者</t>
    <rPh sb="0" eb="2">
      <t>モウシコミ</t>
    </rPh>
    <rPh sb="2" eb="5">
      <t>セキニンシャ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</si>
  <si>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</si>
  <si>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</si>
  <si>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</si>
  <si>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S1</t>
    <phoneticPr fontId="1"/>
  </si>
  <si>
    <t>ZK</t>
    <phoneticPr fontId="1"/>
  </si>
  <si>
    <t>所属電話番号（半角）</t>
    <rPh sb="0" eb="2">
      <t>ショゾク</t>
    </rPh>
    <rPh sb="2" eb="4">
      <t>デンワ</t>
    </rPh>
    <rPh sb="4" eb="6">
      <t>バンゴウ</t>
    </rPh>
    <rPh sb="7" eb="9">
      <t>ハンカク</t>
    </rPh>
    <phoneticPr fontId="1"/>
  </si>
  <si>
    <t>申込責任者の携帯電話番号（半角）</t>
    <rPh sb="0" eb="2">
      <t>モウシコミ</t>
    </rPh>
    <rPh sb="2" eb="5">
      <t>セキニンシャ</t>
    </rPh>
    <rPh sb="6" eb="8">
      <t>ケイタイ</t>
    </rPh>
    <rPh sb="8" eb="10">
      <t>デンワ</t>
    </rPh>
    <rPh sb="10" eb="12">
      <t>バンゴウ</t>
    </rPh>
    <rPh sb="13" eb="15">
      <t>ハンカク</t>
    </rPh>
    <phoneticPr fontId="1"/>
  </si>
  <si>
    <t>所属・学校名(正式名称・賞状印刷用）</t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rPh sb="12" eb="14">
      <t>ショウジョウ</t>
    </rPh>
    <rPh sb="14" eb="17">
      <t>インサツヨウ</t>
    </rPh>
    <phoneticPr fontId="1"/>
  </si>
  <si>
    <t>所属電話番号</t>
  </si>
  <si>
    <t>氏名</t>
    <rPh sb="0" eb="2">
      <t>シメイ</t>
    </rPh>
    <phoneticPr fontId="1"/>
  </si>
  <si>
    <t>性別</t>
    <rPh sb="0" eb="2">
      <t>セイベツ</t>
    </rPh>
    <phoneticPr fontId="1"/>
  </si>
  <si>
    <t>時間系７桁・距離系５桁</t>
    <rPh sb="0" eb="2">
      <t>ジカン</t>
    </rPh>
    <rPh sb="2" eb="3">
      <t>ケイ</t>
    </rPh>
    <rPh sb="4" eb="5">
      <t>ケタ</t>
    </rPh>
    <rPh sb="6" eb="8">
      <t>キョリ</t>
    </rPh>
    <rPh sb="8" eb="9">
      <t>ケイ</t>
    </rPh>
    <rPh sb="10" eb="11">
      <t>ケタ</t>
    </rPh>
    <phoneticPr fontId="1"/>
  </si>
  <si>
    <t>ジャベリックボール投男子</t>
    <rPh sb="9" eb="10">
      <t>ナ</t>
    </rPh>
    <rPh sb="10" eb="12">
      <t>ダンシ</t>
    </rPh>
    <phoneticPr fontId="1"/>
  </si>
  <si>
    <t>コンバインドＡ男子</t>
    <rPh sb="7" eb="9">
      <t>ダンシ</t>
    </rPh>
    <phoneticPr fontId="1"/>
  </si>
  <si>
    <t>コンバインドＢ男子</t>
    <rPh sb="7" eb="9">
      <t>ダンシ</t>
    </rPh>
    <phoneticPr fontId="1"/>
  </si>
  <si>
    <t>コンバインドＡ女子</t>
    <rPh sb="7" eb="9">
      <t>ジョシ</t>
    </rPh>
    <phoneticPr fontId="1"/>
  </si>
  <si>
    <t>コンバインドＢ女子</t>
    <rPh sb="7" eb="9">
      <t>ジョシ</t>
    </rPh>
    <phoneticPr fontId="1"/>
  </si>
  <si>
    <t>混合４×１００ｍ</t>
    <rPh sb="0" eb="2">
      <t>コンゴウ</t>
    </rPh>
    <phoneticPr fontId="1"/>
  </si>
  <si>
    <t>資格記録（半角）</t>
    <rPh sb="0" eb="2">
      <t>シカク</t>
    </rPh>
    <rPh sb="2" eb="4">
      <t>キロク</t>
    </rPh>
    <rPh sb="5" eb="7">
      <t>ハンカク</t>
    </rPh>
    <phoneticPr fontId="1"/>
  </si>
  <si>
    <t>ﾌﾘｶﾞﾅ（半角）</t>
    <rPh sb="6" eb="8">
      <t>ハンカク</t>
    </rPh>
    <phoneticPr fontId="1"/>
  </si>
  <si>
    <t>漢字等・学年(半角）</t>
    <rPh sb="0" eb="2">
      <t>カンジ</t>
    </rPh>
    <rPh sb="2" eb="3">
      <t>ナド</t>
    </rPh>
    <rPh sb="4" eb="6">
      <t>ガクネン</t>
    </rPh>
    <rPh sb="7" eb="9">
      <t>ハンカク</t>
    </rPh>
    <phoneticPr fontId="1"/>
  </si>
  <si>
    <t>SX</t>
    <phoneticPr fontId="1"/>
  </si>
  <si>
    <t>山形　太郎　(6)</t>
    <rPh sb="0" eb="2">
      <t>ヤマガタ</t>
    </rPh>
    <rPh sb="3" eb="5">
      <t>タロウ</t>
    </rPh>
    <phoneticPr fontId="1"/>
  </si>
  <si>
    <t>ﾔﾏｶﾞﾀ　ﾀﾛｳ</t>
    <phoneticPr fontId="1"/>
  </si>
  <si>
    <t>男：</t>
    <rPh sb="0" eb="1">
      <t>オトコ</t>
    </rPh>
    <phoneticPr fontId="1"/>
  </si>
  <si>
    <t>女：</t>
    <rPh sb="0" eb="1">
      <t>オンナ</t>
    </rPh>
    <phoneticPr fontId="1"/>
  </si>
  <si>
    <t>種目</t>
    <rPh sb="0" eb="2">
      <t>シュモク</t>
    </rPh>
    <phoneticPr fontId="1"/>
  </si>
  <si>
    <t>所属・学校名</t>
    <rPh sb="0" eb="2">
      <t>ショゾク</t>
    </rPh>
    <rPh sb="3" eb="5">
      <t>ガッコウ</t>
    </rPh>
    <rPh sb="5" eb="6">
      <t>メイ</t>
    </rPh>
    <phoneticPr fontId="1"/>
  </si>
  <si>
    <t>個人種目</t>
    <rPh sb="0" eb="2">
      <t>コジン</t>
    </rPh>
    <rPh sb="2" eb="4">
      <t>シュモク</t>
    </rPh>
    <phoneticPr fontId="1"/>
  </si>
  <si>
    <t>×</t>
    <phoneticPr fontId="1"/>
  </si>
  <si>
    <t>リレー（チーム）</t>
    <phoneticPr fontId="1"/>
  </si>
  <si>
    <t>＝</t>
    <phoneticPr fontId="1"/>
  </si>
  <si>
    <t>円</t>
    <rPh sb="0" eb="1">
      <t>エン</t>
    </rPh>
    <phoneticPr fontId="1"/>
  </si>
  <si>
    <t>チーム</t>
    <phoneticPr fontId="1"/>
  </si>
  <si>
    <t>也</t>
    <rPh sb="0" eb="1">
      <t>ナリ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</si>
  <si>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</si>
  <si>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ジャベリックボール投女子</t>
    <rPh sb="9" eb="10">
      <t>ナ</t>
    </rPh>
    <phoneticPr fontId="1"/>
  </si>
  <si>
    <t>参　加　料　払　込　書</t>
    <rPh sb="0" eb="1">
      <t>マイ</t>
    </rPh>
    <rPh sb="2" eb="3">
      <t>カ</t>
    </rPh>
    <rPh sb="4" eb="5">
      <t>リョウ</t>
    </rPh>
    <rPh sb="6" eb="7">
      <t>バライ</t>
    </rPh>
    <rPh sb="8" eb="9">
      <t>コ</t>
    </rPh>
    <rPh sb="10" eb="11">
      <t>ショ</t>
    </rPh>
    <phoneticPr fontId="1"/>
  </si>
  <si>
    <t>山形陸上競技協会　御中</t>
    <rPh sb="0" eb="2">
      <t>ヤマガタ</t>
    </rPh>
    <rPh sb="2" eb="4">
      <t>リクジョウ</t>
    </rPh>
    <rPh sb="4" eb="6">
      <t>キョウギ</t>
    </rPh>
    <rPh sb="6" eb="8">
      <t>キョウカイ</t>
    </rPh>
    <rPh sb="9" eb="11">
      <t>オンチュウ</t>
    </rPh>
    <phoneticPr fontId="1"/>
  </si>
  <si>
    <t>男子</t>
    <rPh sb="0" eb="2">
      <t>ダンシ</t>
    </rPh>
    <phoneticPr fontId="1"/>
  </si>
  <si>
    <t>振込内訳</t>
    <rPh sb="0" eb="2">
      <t>フリコミ</t>
    </rPh>
    <rPh sb="2" eb="4">
      <t>ウチワケ</t>
    </rPh>
    <phoneticPr fontId="1"/>
  </si>
  <si>
    <t>金</t>
    <rPh sb="0" eb="1">
      <t>キン</t>
    </rPh>
    <phoneticPr fontId="1"/>
  </si>
  <si>
    <t>女子</t>
    <rPh sb="0" eb="2">
      <t>ジョシ</t>
    </rPh>
    <phoneticPr fontId="1"/>
  </si>
  <si>
    <t>（</t>
    <phoneticPr fontId="1"/>
  </si>
  <si>
    <t>）</t>
    <phoneticPr fontId="1"/>
  </si>
  <si>
    <t>塩井ファイヤーアスリートクラブ</t>
  </si>
  <si>
    <t>まほろばアスリートクラブ</t>
  </si>
  <si>
    <t>小国陸上</t>
  </si>
  <si>
    <t>飯豊町陸上</t>
  </si>
  <si>
    <t>月</t>
    <rPh sb="0" eb="1">
      <t>ガツ</t>
    </rPh>
    <phoneticPr fontId="1"/>
  </si>
  <si>
    <t>日</t>
    <rPh sb="0" eb="1">
      <t>ニチ</t>
    </rPh>
    <phoneticPr fontId="1"/>
  </si>
  <si>
    <t>例</t>
    <rPh sb="0" eb="1">
      <t>レイ</t>
    </rPh>
    <phoneticPr fontId="1"/>
  </si>
  <si>
    <t>山田　太郎</t>
    <rPh sb="0" eb="2">
      <t>ヤマダ</t>
    </rPh>
    <rPh sb="3" eb="5">
      <t>タロウ</t>
    </rPh>
    <phoneticPr fontId="1"/>
  </si>
  <si>
    <t>所属略称・チーム名</t>
    <rPh sb="0" eb="2">
      <t>ショゾク</t>
    </rPh>
    <rPh sb="2" eb="4">
      <t>リャクショウ</t>
    </rPh>
    <rPh sb="8" eb="9">
      <t>メイ</t>
    </rPh>
    <phoneticPr fontId="1"/>
  </si>
  <si>
    <t>N3</t>
  </si>
  <si>
    <t>KC</t>
  </si>
  <si>
    <t>←該当団体が無い場合</t>
    <rPh sb="1" eb="3">
      <t>ガイトウ</t>
    </rPh>
    <rPh sb="3" eb="5">
      <t>ダンタイ</t>
    </rPh>
    <rPh sb="6" eb="7">
      <t>ナ</t>
    </rPh>
    <rPh sb="8" eb="10">
      <t>バアイ</t>
    </rPh>
    <phoneticPr fontId="1"/>
  </si>
  <si>
    <t>ﾔﾏｶﾞﾀｲｯｼｮｳ</t>
  </si>
  <si>
    <t>山形市立第一小学校</t>
    <rPh sb="0" eb="4">
      <t>ヤマガタシリツ</t>
    </rPh>
    <rPh sb="4" eb="6">
      <t>ダイイチ</t>
    </rPh>
    <rPh sb="6" eb="9">
      <t>ショウガッコウ</t>
    </rPh>
    <phoneticPr fontId="20"/>
  </si>
  <si>
    <t>山形一小</t>
    <rPh sb="0" eb="2">
      <t>ヤマガタ</t>
    </rPh>
    <rPh sb="2" eb="3">
      <t>イチ</t>
    </rPh>
    <rPh sb="3" eb="4">
      <t>ショウ</t>
    </rPh>
    <phoneticPr fontId="20"/>
  </si>
  <si>
    <t>06</t>
  </si>
  <si>
    <t>ﾔﾏｶﾞﾀﾆｼｮｳ</t>
  </si>
  <si>
    <t>山形市立第二小学校</t>
    <rPh sb="0" eb="4">
      <t>ヤマガタシリツ</t>
    </rPh>
    <rPh sb="4" eb="6">
      <t>ダイニ</t>
    </rPh>
    <rPh sb="6" eb="9">
      <t>ショウガッコウ</t>
    </rPh>
    <phoneticPr fontId="20"/>
  </si>
  <si>
    <t>山形二小</t>
    <rPh sb="0" eb="2">
      <t>ヤマガタ</t>
    </rPh>
    <rPh sb="2" eb="3">
      <t>ニ</t>
    </rPh>
    <rPh sb="3" eb="4">
      <t>ショウ</t>
    </rPh>
    <phoneticPr fontId="20"/>
  </si>
  <si>
    <t>ﾔﾏｶﾞﾀｻﾝｼｮｳ</t>
  </si>
  <si>
    <t>山形市立第三小学校</t>
    <rPh sb="0" eb="4">
      <t>ヤマガタシリツ</t>
    </rPh>
    <rPh sb="4" eb="6">
      <t>ダイサン</t>
    </rPh>
    <rPh sb="6" eb="9">
      <t>ショウガッコウ</t>
    </rPh>
    <phoneticPr fontId="20"/>
  </si>
  <si>
    <t>山形三小</t>
    <rPh sb="0" eb="2">
      <t>ヤマガタ</t>
    </rPh>
    <rPh sb="2" eb="3">
      <t>サン</t>
    </rPh>
    <rPh sb="3" eb="4">
      <t>ショウ</t>
    </rPh>
    <phoneticPr fontId="20"/>
  </si>
  <si>
    <t>ﾔﾏｶﾞﾀﾖﾝｼｮｳ</t>
  </si>
  <si>
    <t>山形市立第四小学校</t>
    <rPh sb="0" eb="4">
      <t>ヤマガタシリツ</t>
    </rPh>
    <rPh sb="4" eb="6">
      <t>ダイヨン</t>
    </rPh>
    <rPh sb="6" eb="9">
      <t>ショウガッコウ</t>
    </rPh>
    <phoneticPr fontId="20"/>
  </si>
  <si>
    <t>山形四小</t>
    <rPh sb="0" eb="2">
      <t>ヤマガタ</t>
    </rPh>
    <rPh sb="2" eb="3">
      <t>ヨン</t>
    </rPh>
    <rPh sb="3" eb="4">
      <t>ショウ</t>
    </rPh>
    <phoneticPr fontId="20"/>
  </si>
  <si>
    <t>ﾔﾏｶﾞﾀｺﾞｼｮｳ</t>
  </si>
  <si>
    <t>山形市立第五小学校</t>
    <rPh sb="0" eb="4">
      <t>ヤマガタシリツ</t>
    </rPh>
    <rPh sb="4" eb="6">
      <t>ダイゴ</t>
    </rPh>
    <rPh sb="6" eb="9">
      <t>ショウガッコウ</t>
    </rPh>
    <phoneticPr fontId="20"/>
  </si>
  <si>
    <t>山形五小</t>
    <rPh sb="0" eb="2">
      <t>ヤマガタ</t>
    </rPh>
    <rPh sb="2" eb="3">
      <t>ゴ</t>
    </rPh>
    <rPh sb="3" eb="4">
      <t>ショウ</t>
    </rPh>
    <phoneticPr fontId="20"/>
  </si>
  <si>
    <t>ﾔﾏｶﾞﾀﾛｸｼｮｳ</t>
  </si>
  <si>
    <t>山形市立第六小学校</t>
    <rPh sb="0" eb="4">
      <t>ヤマガタシリツ</t>
    </rPh>
    <rPh sb="4" eb="6">
      <t>ダイロク</t>
    </rPh>
    <rPh sb="6" eb="9">
      <t>ショウガッコウ</t>
    </rPh>
    <phoneticPr fontId="20"/>
  </si>
  <si>
    <t>山形六小</t>
    <rPh sb="0" eb="2">
      <t>ヤマガタ</t>
    </rPh>
    <rPh sb="2" eb="3">
      <t>ロク</t>
    </rPh>
    <rPh sb="3" eb="4">
      <t>ショウ</t>
    </rPh>
    <phoneticPr fontId="20"/>
  </si>
  <si>
    <t>ﾔﾏｶﾞﾀﾅﾅｼｮｳ</t>
  </si>
  <si>
    <t>山形市立第七小学校</t>
    <rPh sb="0" eb="4">
      <t>ヤマガタシリツ</t>
    </rPh>
    <rPh sb="4" eb="6">
      <t>ダイシチ</t>
    </rPh>
    <rPh sb="6" eb="9">
      <t>ショウガッコウ</t>
    </rPh>
    <phoneticPr fontId="20"/>
  </si>
  <si>
    <t>山形七小</t>
    <rPh sb="0" eb="2">
      <t>ヤマガタ</t>
    </rPh>
    <rPh sb="2" eb="3">
      <t>シチ</t>
    </rPh>
    <rPh sb="3" eb="4">
      <t>ショウ</t>
    </rPh>
    <phoneticPr fontId="20"/>
  </si>
  <si>
    <t>ﾔﾏｶﾞﾀﾊｯｼｮｳ</t>
  </si>
  <si>
    <t>山形市立第八小学校</t>
    <rPh sb="0" eb="4">
      <t>ヤマガタシリツ</t>
    </rPh>
    <rPh sb="4" eb="6">
      <t>ダイハチ</t>
    </rPh>
    <rPh sb="6" eb="9">
      <t>ショウガッコウ</t>
    </rPh>
    <phoneticPr fontId="20"/>
  </si>
  <si>
    <t>山形八小</t>
    <rPh sb="0" eb="2">
      <t>ヤマガタ</t>
    </rPh>
    <rPh sb="2" eb="3">
      <t>ハチ</t>
    </rPh>
    <rPh sb="3" eb="4">
      <t>ショウ</t>
    </rPh>
    <phoneticPr fontId="20"/>
  </si>
  <si>
    <t>ﾔﾏｶﾞﾀｷｭｳｼｮｳ</t>
  </si>
  <si>
    <t>山形市立第九小学校</t>
    <rPh sb="0" eb="4">
      <t>ヤマガタシリツ</t>
    </rPh>
    <rPh sb="4" eb="6">
      <t>ダイク</t>
    </rPh>
    <rPh sb="6" eb="9">
      <t>ショウガッコウ</t>
    </rPh>
    <phoneticPr fontId="20"/>
  </si>
  <si>
    <t>山形九小</t>
    <rPh sb="0" eb="2">
      <t>ヤマガタ</t>
    </rPh>
    <rPh sb="2" eb="3">
      <t>キュウ</t>
    </rPh>
    <rPh sb="3" eb="4">
      <t>ショウ</t>
    </rPh>
    <phoneticPr fontId="20"/>
  </si>
  <si>
    <t>ﾔﾏｶﾞﾀｼﾞｯｼｮｳ</t>
  </si>
  <si>
    <t>山形市立第十小学校</t>
    <rPh sb="0" eb="4">
      <t>ヤマガタシリツ</t>
    </rPh>
    <rPh sb="4" eb="6">
      <t>ダイジュウ</t>
    </rPh>
    <rPh sb="6" eb="9">
      <t>ショウガッコウ</t>
    </rPh>
    <phoneticPr fontId="20"/>
  </si>
  <si>
    <t>山形十小</t>
    <rPh sb="0" eb="2">
      <t>ヤマガタ</t>
    </rPh>
    <rPh sb="2" eb="3">
      <t>ジュウ</t>
    </rPh>
    <rPh sb="3" eb="4">
      <t>ショウ</t>
    </rPh>
    <phoneticPr fontId="20"/>
  </si>
  <si>
    <t>ｽｽﾞｶﾜｼｮｳ</t>
  </si>
  <si>
    <t>山形市立鈴川小学校</t>
    <rPh sb="0" eb="4">
      <t>ヤマガタシリツ</t>
    </rPh>
    <rPh sb="4" eb="6">
      <t>スズカワ</t>
    </rPh>
    <rPh sb="6" eb="9">
      <t>ショウガッコウ</t>
    </rPh>
    <phoneticPr fontId="20"/>
  </si>
  <si>
    <t>鈴川小</t>
    <rPh sb="2" eb="3">
      <t>ショウ</t>
    </rPh>
    <phoneticPr fontId="20"/>
  </si>
  <si>
    <t>ﾁﾄｾｼｮｳ</t>
  </si>
  <si>
    <t>山形市立千歳小学校</t>
    <rPh sb="0" eb="4">
      <t>ヤマガタシリツ</t>
    </rPh>
    <rPh sb="4" eb="6">
      <t>チトセ</t>
    </rPh>
    <rPh sb="6" eb="9">
      <t>ショウガッコウ</t>
    </rPh>
    <phoneticPr fontId="20"/>
  </si>
  <si>
    <t>千歳小</t>
    <rPh sb="2" eb="3">
      <t>ショウ</t>
    </rPh>
    <phoneticPr fontId="20"/>
  </si>
  <si>
    <t>ｶﾅｲｼｮｳ</t>
  </si>
  <si>
    <t>山形市立金井小学校</t>
    <rPh sb="0" eb="4">
      <t>ヤマガタシリツ</t>
    </rPh>
    <rPh sb="4" eb="6">
      <t>カナイ</t>
    </rPh>
    <rPh sb="6" eb="9">
      <t>ショウガッコウ</t>
    </rPh>
    <phoneticPr fontId="20"/>
  </si>
  <si>
    <t>金井小</t>
    <rPh sb="2" eb="3">
      <t>ショウ</t>
    </rPh>
    <phoneticPr fontId="20"/>
  </si>
  <si>
    <t>ｵｵｻﾄｼｮｳ</t>
  </si>
  <si>
    <t>山形市立大郷小学校</t>
    <rPh sb="0" eb="4">
      <t>ヤマガタシリツ</t>
    </rPh>
    <rPh sb="4" eb="6">
      <t>オオサト</t>
    </rPh>
    <rPh sb="6" eb="9">
      <t>ショウガッコウ</t>
    </rPh>
    <phoneticPr fontId="20"/>
  </si>
  <si>
    <t>大郷小</t>
    <rPh sb="2" eb="3">
      <t>ショウ</t>
    </rPh>
    <phoneticPr fontId="20"/>
  </si>
  <si>
    <t>ﾒｲｼﾞｼｮｳ</t>
  </si>
  <si>
    <t>山形市立明治小学校</t>
    <rPh sb="0" eb="4">
      <t>ヤマガタシリツ</t>
    </rPh>
    <rPh sb="4" eb="6">
      <t>メイジ</t>
    </rPh>
    <rPh sb="6" eb="9">
      <t>ショウガッコウ</t>
    </rPh>
    <phoneticPr fontId="20"/>
  </si>
  <si>
    <t>明治小</t>
    <rPh sb="2" eb="3">
      <t>ショウ</t>
    </rPh>
    <phoneticPr fontId="20"/>
  </si>
  <si>
    <t>ﾃﾞﾜｼｮｳ</t>
  </si>
  <si>
    <t>山形市立出羽小学校</t>
    <rPh sb="0" eb="4">
      <t>ヤマガタシリツ</t>
    </rPh>
    <rPh sb="4" eb="6">
      <t>デワ</t>
    </rPh>
    <rPh sb="6" eb="9">
      <t>ショウガッコウ</t>
    </rPh>
    <phoneticPr fontId="20"/>
  </si>
  <si>
    <t>出羽小</t>
    <rPh sb="2" eb="3">
      <t>ショウ</t>
    </rPh>
    <phoneticPr fontId="20"/>
  </si>
  <si>
    <t>ﾀﾃﾔﾏｼｮｳ</t>
  </si>
  <si>
    <t>山形市立楯山小学校</t>
    <rPh sb="0" eb="4">
      <t>ヤマガタシリツ</t>
    </rPh>
    <rPh sb="4" eb="6">
      <t>タテヤマ</t>
    </rPh>
    <rPh sb="6" eb="9">
      <t>ショウガッコウ</t>
    </rPh>
    <phoneticPr fontId="20"/>
  </si>
  <si>
    <t>楯山小</t>
    <rPh sb="2" eb="3">
      <t>ショウ</t>
    </rPh>
    <phoneticPr fontId="20"/>
  </si>
  <si>
    <t>山形市立高瀬小学校</t>
    <rPh sb="0" eb="4">
      <t>ヤマガタシリツ</t>
    </rPh>
    <rPh sb="4" eb="6">
      <t>タカセ</t>
    </rPh>
    <rPh sb="6" eb="9">
      <t>ショウガッコウ</t>
    </rPh>
    <phoneticPr fontId="20"/>
  </si>
  <si>
    <t>ﾔﾏﾃﾞﾗｼｮｳ</t>
  </si>
  <si>
    <t>山形市立山寺小学校</t>
    <rPh sb="0" eb="4">
      <t>ヤマガタシリツ</t>
    </rPh>
    <rPh sb="4" eb="6">
      <t>ヤマデラ</t>
    </rPh>
    <rPh sb="6" eb="9">
      <t>ショウガッコウ</t>
    </rPh>
    <phoneticPr fontId="20"/>
  </si>
  <si>
    <t>山寺小</t>
    <rPh sb="2" eb="3">
      <t>ショウ</t>
    </rPh>
    <phoneticPr fontId="20"/>
  </si>
  <si>
    <t>ﾋｶﾞｼｻﾞﾜｼｮｳ</t>
  </si>
  <si>
    <t>山形市立東沢小学校</t>
    <rPh sb="0" eb="4">
      <t>ヤマガタシリツ</t>
    </rPh>
    <rPh sb="4" eb="6">
      <t>ヒガシザワ</t>
    </rPh>
    <rPh sb="6" eb="9">
      <t>ショウガッコウ</t>
    </rPh>
    <phoneticPr fontId="20"/>
  </si>
  <si>
    <t>東沢小</t>
    <rPh sb="2" eb="3">
      <t>ショウ</t>
    </rPh>
    <phoneticPr fontId="20"/>
  </si>
  <si>
    <t>ﾀｷﾔﾏｼｮｳ</t>
  </si>
  <si>
    <t>山形市立滝山小学校</t>
    <rPh sb="0" eb="4">
      <t>ヤマガタシリツ</t>
    </rPh>
    <rPh sb="4" eb="6">
      <t>タキヤマ</t>
    </rPh>
    <rPh sb="6" eb="9">
      <t>ショウガッコウ</t>
    </rPh>
    <phoneticPr fontId="20"/>
  </si>
  <si>
    <t>滝山小</t>
    <rPh sb="2" eb="3">
      <t>ショウ</t>
    </rPh>
    <phoneticPr fontId="20"/>
  </si>
  <si>
    <t>ﾐﾅﾐﾇﾏﾊﾗｼｮｳ</t>
  </si>
  <si>
    <t>山形市立南沼原小学校</t>
    <rPh sb="0" eb="4">
      <t>ヤマガタシリツ</t>
    </rPh>
    <rPh sb="4" eb="5">
      <t>ミナミ</t>
    </rPh>
    <rPh sb="5" eb="7">
      <t>ヌマハラ</t>
    </rPh>
    <rPh sb="7" eb="10">
      <t>ショウガッコウ</t>
    </rPh>
    <phoneticPr fontId="20"/>
  </si>
  <si>
    <t>南沼原小</t>
    <rPh sb="3" eb="4">
      <t>ショウ</t>
    </rPh>
    <phoneticPr fontId="20"/>
  </si>
  <si>
    <t>ｻﾞｵｳｲｯｼｮｳ</t>
  </si>
  <si>
    <t>山形市立蔵王第一小学校</t>
    <rPh sb="0" eb="4">
      <t>ヤマガタシリツ</t>
    </rPh>
    <rPh sb="4" eb="6">
      <t>ザオウ</t>
    </rPh>
    <rPh sb="6" eb="8">
      <t>ダイイチ</t>
    </rPh>
    <rPh sb="8" eb="11">
      <t>ショウガッコウ</t>
    </rPh>
    <phoneticPr fontId="20"/>
  </si>
  <si>
    <t>蔵王一小</t>
    <rPh sb="3" eb="4">
      <t>ショウ</t>
    </rPh>
    <phoneticPr fontId="20"/>
  </si>
  <si>
    <t>ｻﾞｵｳﾆｼｮｳ</t>
  </si>
  <si>
    <t>山形市立蔵王第二小学校</t>
    <rPh sb="0" eb="4">
      <t>ヤマガタシリツ</t>
    </rPh>
    <rPh sb="4" eb="8">
      <t>ザオウダイニ</t>
    </rPh>
    <rPh sb="8" eb="11">
      <t>ショウガッコウ</t>
    </rPh>
    <phoneticPr fontId="20"/>
  </si>
  <si>
    <t>蔵王二小</t>
    <rPh sb="3" eb="4">
      <t>ショウ</t>
    </rPh>
    <phoneticPr fontId="20"/>
  </si>
  <si>
    <t>ｻﾞｵｳｻﾝｼｮｳ</t>
  </si>
  <si>
    <t>山形市立蔵王第三小学校</t>
    <rPh sb="0" eb="4">
      <t>ヤマガタシリツ</t>
    </rPh>
    <rPh sb="4" eb="8">
      <t>ザオウダイサン</t>
    </rPh>
    <rPh sb="8" eb="11">
      <t>ショウガッコウ</t>
    </rPh>
    <phoneticPr fontId="20"/>
  </si>
  <si>
    <t>蔵王三小</t>
    <rPh sb="3" eb="4">
      <t>ショウ</t>
    </rPh>
    <phoneticPr fontId="20"/>
  </si>
  <si>
    <t>ﾐﾅﾐﾔﾏｶﾞﾀｼｮｳ</t>
  </si>
  <si>
    <t>山形市立南山形小学校</t>
    <rPh sb="0" eb="4">
      <t>ヤマガタシリツ</t>
    </rPh>
    <rPh sb="4" eb="7">
      <t>ミナミヤマガタ</t>
    </rPh>
    <rPh sb="7" eb="10">
      <t>ショウガッコウ</t>
    </rPh>
    <phoneticPr fontId="20"/>
  </si>
  <si>
    <t>南山形小</t>
    <rPh sb="3" eb="4">
      <t>ショウ</t>
    </rPh>
    <phoneticPr fontId="20"/>
  </si>
  <si>
    <t>ﾓﾄｻﾜｼｮｳ</t>
  </si>
  <si>
    <t>山形市立本沢小学校</t>
    <rPh sb="0" eb="4">
      <t>ヤマガタシリツ</t>
    </rPh>
    <rPh sb="4" eb="6">
      <t>モトサワ</t>
    </rPh>
    <rPh sb="6" eb="9">
      <t>ショウガッコウ</t>
    </rPh>
    <phoneticPr fontId="20"/>
  </si>
  <si>
    <t>本沢小</t>
    <rPh sb="2" eb="3">
      <t>ショウ</t>
    </rPh>
    <phoneticPr fontId="20"/>
  </si>
  <si>
    <t>ﾆｼﾔﾏｶﾞﾀｼｮｳ</t>
  </si>
  <si>
    <t>山形市立西山形小学校</t>
    <rPh sb="0" eb="4">
      <t>ヤマガタシリツ</t>
    </rPh>
    <rPh sb="4" eb="7">
      <t>ニシヤマガタ</t>
    </rPh>
    <rPh sb="7" eb="10">
      <t>ショウガッコウ</t>
    </rPh>
    <phoneticPr fontId="20"/>
  </si>
  <si>
    <t>西山形小</t>
    <rPh sb="3" eb="4">
      <t>ショウ</t>
    </rPh>
    <phoneticPr fontId="20"/>
  </si>
  <si>
    <t>ﾑﾗｷｻﾞﾜｼｮｳ</t>
  </si>
  <si>
    <t>山形市立村木沢小学校</t>
    <rPh sb="0" eb="4">
      <t>ヤマガタシリツ</t>
    </rPh>
    <rPh sb="4" eb="7">
      <t>ムラキザワ</t>
    </rPh>
    <rPh sb="7" eb="10">
      <t>ショウガッコウ</t>
    </rPh>
    <phoneticPr fontId="20"/>
  </si>
  <si>
    <t>村木沢小</t>
    <rPh sb="3" eb="4">
      <t>ショウ</t>
    </rPh>
    <phoneticPr fontId="20"/>
  </si>
  <si>
    <t>ｵｵｿﾈｼｮｳ</t>
  </si>
  <si>
    <t>山形市立大曽根小学校</t>
    <rPh sb="0" eb="4">
      <t>ヤマガタシリツ</t>
    </rPh>
    <rPh sb="4" eb="7">
      <t>オオソネ</t>
    </rPh>
    <rPh sb="7" eb="10">
      <t>ショウガッコウ</t>
    </rPh>
    <phoneticPr fontId="20"/>
  </si>
  <si>
    <t>大曽根小</t>
    <rPh sb="3" eb="4">
      <t>ショウ</t>
    </rPh>
    <phoneticPr fontId="20"/>
  </si>
  <si>
    <t>ﾔﾏｶﾞﾀﾐﾅﾐｼｮｳ</t>
  </si>
  <si>
    <t>山形市立南小学校</t>
    <rPh sb="0" eb="4">
      <t>ヤマガタシリツ</t>
    </rPh>
    <rPh sb="4" eb="5">
      <t>ミナミ</t>
    </rPh>
    <rPh sb="5" eb="8">
      <t>ショウガッコウ</t>
    </rPh>
    <phoneticPr fontId="20"/>
  </si>
  <si>
    <t>山形南小</t>
    <rPh sb="0" eb="2">
      <t>ヤマガタ</t>
    </rPh>
    <rPh sb="3" eb="4">
      <t>ショウ</t>
    </rPh>
    <phoneticPr fontId="20"/>
  </si>
  <si>
    <t>ﾔﾏｶﾞﾀﾆｼｼｮｳ</t>
  </si>
  <si>
    <t>山形市立西小学校</t>
    <rPh sb="0" eb="4">
      <t>ヤマガタシリツ</t>
    </rPh>
    <rPh sb="4" eb="5">
      <t>ニシ</t>
    </rPh>
    <rPh sb="5" eb="8">
      <t>ショウガッコウ</t>
    </rPh>
    <phoneticPr fontId="20"/>
  </si>
  <si>
    <t>山形西小</t>
    <rPh sb="0" eb="2">
      <t>ヤマガタ</t>
    </rPh>
    <rPh sb="3" eb="4">
      <t>ショウ</t>
    </rPh>
    <phoneticPr fontId="20"/>
  </si>
  <si>
    <t>山形市立東小学校</t>
    <rPh sb="0" eb="4">
      <t>ヤマガタシリツ</t>
    </rPh>
    <rPh sb="4" eb="5">
      <t>ヒガシ</t>
    </rPh>
    <rPh sb="5" eb="8">
      <t>ショウガッコウ</t>
    </rPh>
    <phoneticPr fontId="20"/>
  </si>
  <si>
    <t>ﾐﾔｳﾗｼｮｳ</t>
  </si>
  <si>
    <t>山形市立宮浦小学校</t>
    <rPh sb="0" eb="4">
      <t>ヤマガタシリツ</t>
    </rPh>
    <rPh sb="4" eb="6">
      <t>ミヤウラ</t>
    </rPh>
    <rPh sb="6" eb="9">
      <t>ショウガッコウ</t>
    </rPh>
    <phoneticPr fontId="20"/>
  </si>
  <si>
    <t>宮浦小</t>
    <rPh sb="2" eb="3">
      <t>ショウ</t>
    </rPh>
    <phoneticPr fontId="20"/>
  </si>
  <si>
    <t>ｻｸﾗﾀﾞｼｮｳ</t>
  </si>
  <si>
    <t>山形市立桜田小学校</t>
    <rPh sb="0" eb="4">
      <t>ヤマガタシリツ</t>
    </rPh>
    <rPh sb="4" eb="6">
      <t>サクラダ</t>
    </rPh>
    <rPh sb="6" eb="9">
      <t>ショウガッコウ</t>
    </rPh>
    <phoneticPr fontId="20"/>
  </si>
  <si>
    <t>桜田小</t>
    <rPh sb="2" eb="3">
      <t>ショウ</t>
    </rPh>
    <phoneticPr fontId="20"/>
  </si>
  <si>
    <t>山形市立みはらしの丘小学校</t>
    <rPh sb="0" eb="4">
      <t>ヤマガタシリツ</t>
    </rPh>
    <rPh sb="9" eb="10">
      <t>オカ</t>
    </rPh>
    <rPh sb="10" eb="13">
      <t>ショウガッコウ</t>
    </rPh>
    <phoneticPr fontId="20"/>
  </si>
  <si>
    <t>山形大学附属小学校</t>
    <rPh sb="0" eb="2">
      <t>ヤマガタ</t>
    </rPh>
    <rPh sb="2" eb="4">
      <t>ダイガク</t>
    </rPh>
    <rPh sb="4" eb="9">
      <t>フゾクショウガッコウ</t>
    </rPh>
    <phoneticPr fontId="20"/>
  </si>
  <si>
    <t>ｶﾐﾉﾔﾏｼｮｳ</t>
  </si>
  <si>
    <t>上山市立上山小学校</t>
    <rPh sb="0" eb="4">
      <t>カミノヤマシリツ</t>
    </rPh>
    <rPh sb="4" eb="6">
      <t>カミノヤマ</t>
    </rPh>
    <rPh sb="6" eb="9">
      <t>ショウガッコウ</t>
    </rPh>
    <phoneticPr fontId="20"/>
  </si>
  <si>
    <t>上山小</t>
    <rPh sb="2" eb="3">
      <t>ショウ</t>
    </rPh>
    <phoneticPr fontId="20"/>
  </si>
  <si>
    <t>ｶﾐﾉﾔﾏﾅｶｶﾞﾜｼｮｳ</t>
  </si>
  <si>
    <t>上山市立中川小学校</t>
    <rPh sb="0" eb="4">
      <t>カミノヤマシリツ</t>
    </rPh>
    <rPh sb="4" eb="6">
      <t>ナカガワ</t>
    </rPh>
    <rPh sb="6" eb="9">
      <t>ショウガッコウ</t>
    </rPh>
    <phoneticPr fontId="20"/>
  </si>
  <si>
    <t>上山中川小</t>
    <rPh sb="0" eb="2">
      <t>カミノヤマ</t>
    </rPh>
    <rPh sb="4" eb="5">
      <t>ショウ</t>
    </rPh>
    <phoneticPr fontId="20"/>
  </si>
  <si>
    <t>ｶﾐﾉﾔﾏﾐﾅﾐｼｮｳ</t>
  </si>
  <si>
    <t>上山市立南小学校</t>
    <rPh sb="0" eb="4">
      <t>カミノヤマシリツ</t>
    </rPh>
    <rPh sb="4" eb="5">
      <t>ミナミ</t>
    </rPh>
    <rPh sb="5" eb="8">
      <t>ショウガッコウ</t>
    </rPh>
    <phoneticPr fontId="20"/>
  </si>
  <si>
    <t>上山南小</t>
    <rPh sb="0" eb="2">
      <t>カミノヤマ</t>
    </rPh>
    <rPh sb="3" eb="4">
      <t>ショウ</t>
    </rPh>
    <phoneticPr fontId="20"/>
  </si>
  <si>
    <t>ﾐﾔｶﾜｼｮｳ</t>
  </si>
  <si>
    <t>上山市立宮川小学校</t>
    <rPh sb="0" eb="4">
      <t>カミノヤマシリツ</t>
    </rPh>
    <rPh sb="4" eb="6">
      <t>ミヤカワ</t>
    </rPh>
    <rPh sb="6" eb="9">
      <t>ショウガッコウ</t>
    </rPh>
    <phoneticPr fontId="20"/>
  </si>
  <si>
    <t>宮川小</t>
    <rPh sb="0" eb="2">
      <t>ミヤカワ</t>
    </rPh>
    <rPh sb="2" eb="3">
      <t>ショウ</t>
    </rPh>
    <phoneticPr fontId="20"/>
  </si>
  <si>
    <t>ﾃﾝﾄﾞｳﾁｭｳﾌﾞｼｮｳ</t>
  </si>
  <si>
    <t>天童市立天童中部小学校</t>
    <rPh sb="0" eb="4">
      <t>テンドウシリツ</t>
    </rPh>
    <rPh sb="4" eb="8">
      <t>テンドウチュウブ</t>
    </rPh>
    <rPh sb="8" eb="11">
      <t>ショウガッコウ</t>
    </rPh>
    <phoneticPr fontId="20"/>
  </si>
  <si>
    <t>天童中部小</t>
    <rPh sb="4" eb="5">
      <t>ショウ</t>
    </rPh>
    <phoneticPr fontId="20"/>
  </si>
  <si>
    <t>ﾔﾏｸﾞﾁｼｮｳ</t>
  </si>
  <si>
    <t>天童市立山口小学校</t>
    <rPh sb="0" eb="4">
      <t>テンドウシリツ</t>
    </rPh>
    <rPh sb="4" eb="6">
      <t>ヤマグチ</t>
    </rPh>
    <rPh sb="6" eb="9">
      <t>ショウガッコウ</t>
    </rPh>
    <phoneticPr fontId="20"/>
  </si>
  <si>
    <t>山口小</t>
    <rPh sb="2" eb="3">
      <t>ショウ</t>
    </rPh>
    <phoneticPr fontId="20"/>
  </si>
  <si>
    <t>ﾅﾘｭｳｼｮｳ</t>
  </si>
  <si>
    <t>天童市立成生小学校</t>
    <rPh sb="0" eb="4">
      <t>テンドウシリツ</t>
    </rPh>
    <rPh sb="4" eb="6">
      <t>ナリュウ</t>
    </rPh>
    <rPh sb="6" eb="9">
      <t>ショウガッコウ</t>
    </rPh>
    <phoneticPr fontId="20"/>
  </si>
  <si>
    <t>成生小</t>
    <rPh sb="2" eb="3">
      <t>ショウ</t>
    </rPh>
    <phoneticPr fontId="20"/>
  </si>
  <si>
    <t>ｸﾗｿﾞｳｼｮｳ</t>
  </si>
  <si>
    <t>天童市立蔵増小学校</t>
    <rPh sb="0" eb="4">
      <t>テンドウシリツ</t>
    </rPh>
    <rPh sb="4" eb="6">
      <t>クラゾウ</t>
    </rPh>
    <rPh sb="6" eb="9">
      <t>ショウガッコウ</t>
    </rPh>
    <phoneticPr fontId="20"/>
  </si>
  <si>
    <t>蔵増小</t>
    <rPh sb="2" eb="3">
      <t>ショウ</t>
    </rPh>
    <phoneticPr fontId="20"/>
  </si>
  <si>
    <t>ﾃﾗﾂﾞｼｮｳ</t>
  </si>
  <si>
    <t>天童市立寺津小学校</t>
    <rPh sb="0" eb="4">
      <t>テンドウシリツ</t>
    </rPh>
    <rPh sb="4" eb="6">
      <t>テラヅ</t>
    </rPh>
    <rPh sb="6" eb="9">
      <t>ショウガッコウ</t>
    </rPh>
    <phoneticPr fontId="20"/>
  </si>
  <si>
    <t>寺津小</t>
  </si>
  <si>
    <t>ﾀｶﾀﾞﾏｼｮｳ</t>
  </si>
  <si>
    <t>天童市立高擶小学校</t>
    <rPh sb="0" eb="4">
      <t>テンドウシリツ</t>
    </rPh>
    <rPh sb="4" eb="6">
      <t>タカダマ</t>
    </rPh>
    <rPh sb="6" eb="9">
      <t>ショウガッコウ</t>
    </rPh>
    <phoneticPr fontId="20"/>
  </si>
  <si>
    <t>高擶小</t>
  </si>
  <si>
    <t>ﾎｼﾇﾉｼｮｳ</t>
  </si>
  <si>
    <t>天童市立干布小学校</t>
    <rPh sb="0" eb="4">
      <t>テンドウシリツ</t>
    </rPh>
    <rPh sb="4" eb="6">
      <t>ホシヌノ</t>
    </rPh>
    <rPh sb="6" eb="9">
      <t>ショウガッコウ</t>
    </rPh>
    <phoneticPr fontId="20"/>
  </si>
  <si>
    <t>干布小</t>
  </si>
  <si>
    <t>ﾂﾔﾏｼｮｳ</t>
  </si>
  <si>
    <t>天童市立津山小学校</t>
    <rPh sb="0" eb="4">
      <t>テンドウシリツ</t>
    </rPh>
    <rPh sb="4" eb="6">
      <t>ツヤマ</t>
    </rPh>
    <rPh sb="6" eb="9">
      <t>ショウガッコウ</t>
    </rPh>
    <phoneticPr fontId="20"/>
  </si>
  <si>
    <t>津山小</t>
  </si>
  <si>
    <t>ｱﾗﾔｼｮｳ</t>
  </si>
  <si>
    <t>天童市立荒谷小学校</t>
    <rPh sb="0" eb="4">
      <t>テンドウシリツ</t>
    </rPh>
    <rPh sb="4" eb="6">
      <t>アラヤ</t>
    </rPh>
    <rPh sb="6" eb="9">
      <t>ショウガッコウ</t>
    </rPh>
    <phoneticPr fontId="20"/>
  </si>
  <si>
    <t>荒谷小</t>
  </si>
  <si>
    <t>ﾃﾝﾄﾞｳﾅﾝﾌﾞｼｮｳ</t>
  </si>
  <si>
    <t>天童市立天童南部小学校</t>
    <rPh sb="0" eb="4">
      <t>テンドウシリツ</t>
    </rPh>
    <rPh sb="4" eb="8">
      <t>テンドウナンブ</t>
    </rPh>
    <rPh sb="8" eb="11">
      <t>ショウガッコウ</t>
    </rPh>
    <phoneticPr fontId="20"/>
  </si>
  <si>
    <t>天童南部小</t>
  </si>
  <si>
    <t>ﾃﾝﾄﾞｳﾎｸﾌﾞｼｮｳ</t>
  </si>
  <si>
    <t>天童市立天童北部小学校</t>
    <rPh sb="0" eb="4">
      <t>テンドウシリツ</t>
    </rPh>
    <rPh sb="4" eb="8">
      <t>テンドウホクブ</t>
    </rPh>
    <rPh sb="8" eb="11">
      <t>ショウガッコウ</t>
    </rPh>
    <phoneticPr fontId="20"/>
  </si>
  <si>
    <t>天童北部小</t>
  </si>
  <si>
    <t>ﾅｶﾞｵｶｼｮｳ</t>
  </si>
  <si>
    <t>天童市立長岡小学校</t>
    <rPh sb="0" eb="4">
      <t>テンドウシリツ</t>
    </rPh>
    <rPh sb="4" eb="6">
      <t>ナガオカ</t>
    </rPh>
    <rPh sb="6" eb="9">
      <t>ショウガッコウ</t>
    </rPh>
    <phoneticPr fontId="20"/>
  </si>
  <si>
    <t>長岡小</t>
  </si>
  <si>
    <t>ﾔﾏﾉﾍﾞｼｮｳ</t>
  </si>
  <si>
    <t>山辺町立山辺小学校</t>
    <rPh sb="0" eb="1">
      <t>ヤマ</t>
    </rPh>
    <rPh sb="1" eb="2">
      <t>ヘン</t>
    </rPh>
    <rPh sb="2" eb="4">
      <t>チョウリツ</t>
    </rPh>
    <rPh sb="4" eb="9">
      <t>ヤマノベショウガッコウ</t>
    </rPh>
    <phoneticPr fontId="20"/>
  </si>
  <si>
    <t>山辺小</t>
  </si>
  <si>
    <t>ｻｶﾞﾐｼｮｳ</t>
  </si>
  <si>
    <t>山辺町立相模小学校</t>
    <rPh sb="0" eb="1">
      <t>ヤマ</t>
    </rPh>
    <rPh sb="1" eb="2">
      <t>ヘン</t>
    </rPh>
    <rPh sb="2" eb="4">
      <t>チョウリツ</t>
    </rPh>
    <rPh sb="4" eb="6">
      <t>サガミ</t>
    </rPh>
    <rPh sb="6" eb="9">
      <t>ショウガッコウ</t>
    </rPh>
    <phoneticPr fontId="20"/>
  </si>
  <si>
    <t>相模小</t>
  </si>
  <si>
    <t>ﾅｶﾞｻｷｼｮｳ</t>
  </si>
  <si>
    <t>中山町立長崎小学校</t>
    <rPh sb="0" eb="4">
      <t>ナカヤマチョウリツ</t>
    </rPh>
    <rPh sb="4" eb="6">
      <t>ナガサキ</t>
    </rPh>
    <rPh sb="6" eb="9">
      <t>ショウガッコウ</t>
    </rPh>
    <phoneticPr fontId="20"/>
  </si>
  <si>
    <t>長崎小</t>
  </si>
  <si>
    <t>ﾅｶﾔﾏﾄﾖﾀﾞｼｮｳ</t>
  </si>
  <si>
    <t>中山町立豊田小学校</t>
    <rPh sb="0" eb="4">
      <t>ナカヤマチョウリツ</t>
    </rPh>
    <rPh sb="4" eb="6">
      <t>トヨダ</t>
    </rPh>
    <rPh sb="6" eb="9">
      <t>ショウガッコウ</t>
    </rPh>
    <phoneticPr fontId="20"/>
  </si>
  <si>
    <t>中山豊田小</t>
    <rPh sb="0" eb="2">
      <t>ナカヤマ</t>
    </rPh>
    <phoneticPr fontId="20"/>
  </si>
  <si>
    <t>寒河江市立寒河江小学校</t>
    <rPh sb="0" eb="5">
      <t>サガエシリツ</t>
    </rPh>
    <rPh sb="5" eb="8">
      <t>サガエ</t>
    </rPh>
    <rPh sb="8" eb="11">
      <t>ショウガッコウ</t>
    </rPh>
    <phoneticPr fontId="20"/>
  </si>
  <si>
    <t>寒河江市立南部小学校</t>
    <rPh sb="0" eb="5">
      <t>サガエシリツ</t>
    </rPh>
    <rPh sb="5" eb="7">
      <t>ナンブ</t>
    </rPh>
    <rPh sb="7" eb="10">
      <t>ショウガッコウ</t>
    </rPh>
    <phoneticPr fontId="20"/>
  </si>
  <si>
    <t>寒河江市立西根小学校</t>
    <rPh sb="0" eb="5">
      <t>サガエシリツ</t>
    </rPh>
    <rPh sb="5" eb="7">
      <t>ニシネ</t>
    </rPh>
    <rPh sb="7" eb="10">
      <t>ショウガッコウ</t>
    </rPh>
    <phoneticPr fontId="20"/>
  </si>
  <si>
    <t>ｼﾊﾞﾊｼｼｮｳ</t>
  </si>
  <si>
    <t>寒河江市立柴橋小学校</t>
    <rPh sb="0" eb="5">
      <t>サガエシリツ</t>
    </rPh>
    <rPh sb="5" eb="7">
      <t>シバハシ</t>
    </rPh>
    <rPh sb="7" eb="10">
      <t>ショウガッコウ</t>
    </rPh>
    <phoneticPr fontId="20"/>
  </si>
  <si>
    <t>柴橋小</t>
  </si>
  <si>
    <t>ﾀｶﾏﾂｼｮｳ</t>
  </si>
  <si>
    <t>寒河江市立高松小学校</t>
    <rPh sb="0" eb="5">
      <t>サガエシリツ</t>
    </rPh>
    <rPh sb="5" eb="7">
      <t>タカマツ</t>
    </rPh>
    <rPh sb="7" eb="10">
      <t>ショウガッコウ</t>
    </rPh>
    <phoneticPr fontId="20"/>
  </si>
  <si>
    <t>高松小</t>
  </si>
  <si>
    <t>ﾀﾞｲｺﾞｼｮｳ</t>
  </si>
  <si>
    <t>寒河江市立醍醐小学校</t>
    <rPh sb="0" eb="5">
      <t>サガエシリツ</t>
    </rPh>
    <rPh sb="5" eb="7">
      <t>ダイゴ</t>
    </rPh>
    <rPh sb="7" eb="10">
      <t>ショウガッコウ</t>
    </rPh>
    <phoneticPr fontId="20"/>
  </si>
  <si>
    <t>醍醐小</t>
  </si>
  <si>
    <t>ｼﾗｲﾜｼｮｳ</t>
  </si>
  <si>
    <t>寒河江市立白岩小学校</t>
    <rPh sb="0" eb="5">
      <t>サガエシリツ</t>
    </rPh>
    <rPh sb="5" eb="7">
      <t>シライワ</t>
    </rPh>
    <rPh sb="7" eb="10">
      <t>ショウガッコウ</t>
    </rPh>
    <phoneticPr fontId="20"/>
  </si>
  <si>
    <t>白岩小</t>
  </si>
  <si>
    <t>ﾐｲｽﾞﾐｼｮｳ</t>
  </si>
  <si>
    <t>寒河江市立三泉小学校</t>
    <rPh sb="0" eb="5">
      <t>サガエシリツ</t>
    </rPh>
    <rPh sb="5" eb="7">
      <t>ミイズミ</t>
    </rPh>
    <rPh sb="7" eb="10">
      <t>ショウガッコウ</t>
    </rPh>
    <phoneticPr fontId="20"/>
  </si>
  <si>
    <t>三泉小</t>
  </si>
  <si>
    <t>寒河江市立寒河江中部小学校</t>
    <rPh sb="0" eb="5">
      <t>サガエシリツ</t>
    </rPh>
    <rPh sb="5" eb="8">
      <t>サガエ</t>
    </rPh>
    <rPh sb="8" eb="10">
      <t>チュウブ</t>
    </rPh>
    <rPh sb="10" eb="13">
      <t>ショウガッコウ</t>
    </rPh>
    <phoneticPr fontId="20"/>
  </si>
  <si>
    <t>ﾆｼｻﾞﾄｼｮｳ</t>
  </si>
  <si>
    <t>河北町立西里小学校</t>
    <rPh sb="0" eb="2">
      <t>カホク</t>
    </rPh>
    <rPh sb="2" eb="4">
      <t>チョウリツ</t>
    </rPh>
    <rPh sb="4" eb="6">
      <t>ニシザト</t>
    </rPh>
    <rPh sb="6" eb="9">
      <t>ショウガッコウ</t>
    </rPh>
    <phoneticPr fontId="20"/>
  </si>
  <si>
    <t>西里小</t>
  </si>
  <si>
    <t>ﾐｿﾞﾉﾍﾞｼｮｳ</t>
  </si>
  <si>
    <t>河北町立溝延小学校</t>
    <rPh sb="0" eb="2">
      <t>カホク</t>
    </rPh>
    <rPh sb="2" eb="4">
      <t>チョウリツ</t>
    </rPh>
    <rPh sb="4" eb="6">
      <t>ミゾノベ</t>
    </rPh>
    <rPh sb="6" eb="9">
      <t>ショウガッコウ</t>
    </rPh>
    <phoneticPr fontId="20"/>
  </si>
  <si>
    <t>溝延小</t>
  </si>
  <si>
    <t>ﾔﾁﾁｭｳﾌﾞｼｮｳ</t>
  </si>
  <si>
    <t>河北町立谷地中部小学校</t>
    <rPh sb="0" eb="2">
      <t>カホク</t>
    </rPh>
    <rPh sb="2" eb="4">
      <t>チョウリツ</t>
    </rPh>
    <rPh sb="4" eb="8">
      <t>ヤジチュウブ</t>
    </rPh>
    <rPh sb="8" eb="11">
      <t>ショウガッコウ</t>
    </rPh>
    <phoneticPr fontId="20"/>
  </si>
  <si>
    <t>谷地中部小</t>
  </si>
  <si>
    <t>ﾔﾁﾅﾝﾌﾞｼｮｳ</t>
  </si>
  <si>
    <t>河北町立谷地南部小学校</t>
    <rPh sb="0" eb="2">
      <t>カホク</t>
    </rPh>
    <rPh sb="2" eb="4">
      <t>チョウリツ</t>
    </rPh>
    <rPh sb="4" eb="8">
      <t>ヤジナンブ</t>
    </rPh>
    <rPh sb="8" eb="11">
      <t>ショウガッコウ</t>
    </rPh>
    <phoneticPr fontId="20"/>
  </si>
  <si>
    <t>谷地南部小</t>
  </si>
  <si>
    <t>ﾔﾁｾｲﾌﾞｼｮｳ</t>
  </si>
  <si>
    <t>河北町立谷地西部小学校</t>
    <rPh sb="0" eb="2">
      <t>カホク</t>
    </rPh>
    <rPh sb="2" eb="4">
      <t>チョウリツ</t>
    </rPh>
    <rPh sb="4" eb="8">
      <t>ヤジセイブ</t>
    </rPh>
    <rPh sb="8" eb="11">
      <t>ショウガッコウ</t>
    </rPh>
    <phoneticPr fontId="20"/>
  </si>
  <si>
    <t>谷地西部小</t>
  </si>
  <si>
    <t>ｷﾀﾔﾁｼｮｳ</t>
  </si>
  <si>
    <t>河北町立北谷地小学校</t>
    <rPh sb="0" eb="2">
      <t>カホク</t>
    </rPh>
    <rPh sb="2" eb="4">
      <t>チョウリツ</t>
    </rPh>
    <rPh sb="4" eb="5">
      <t>キタ</t>
    </rPh>
    <rPh sb="5" eb="7">
      <t>ヤチ</t>
    </rPh>
    <rPh sb="7" eb="10">
      <t>ショウガッコウ</t>
    </rPh>
    <phoneticPr fontId="20"/>
  </si>
  <si>
    <t>北谷地小</t>
  </si>
  <si>
    <t>ﾆｼｶﾜｼｮｳ</t>
  </si>
  <si>
    <t>西川町立西川小学校</t>
    <rPh sb="0" eb="2">
      <t>ニシカワ</t>
    </rPh>
    <rPh sb="2" eb="4">
      <t>チョウリツ</t>
    </rPh>
    <rPh sb="4" eb="6">
      <t>ニシカワ</t>
    </rPh>
    <rPh sb="6" eb="9">
      <t>ショウガッコウ</t>
    </rPh>
    <phoneticPr fontId="20"/>
  </si>
  <si>
    <t>西川小</t>
  </si>
  <si>
    <t>ﾆｼｲﾓｶﾞﾜｼｮｳ</t>
  </si>
  <si>
    <t>朝日町立西五百川小学校</t>
    <rPh sb="0" eb="2">
      <t>アサヒ</t>
    </rPh>
    <rPh sb="2" eb="4">
      <t>チョウリツ</t>
    </rPh>
    <rPh sb="4" eb="5">
      <t>ニシ</t>
    </rPh>
    <rPh sb="5" eb="8">
      <t>イオカワ</t>
    </rPh>
    <rPh sb="8" eb="11">
      <t>ショウガッコウ</t>
    </rPh>
    <phoneticPr fontId="20"/>
  </si>
  <si>
    <t>西五百川小</t>
  </si>
  <si>
    <t>ﾐﾔｼﾞｭｸｼｮｳ</t>
  </si>
  <si>
    <t>朝日町立宮宿小学校</t>
    <rPh sb="0" eb="2">
      <t>アサヒ</t>
    </rPh>
    <rPh sb="2" eb="4">
      <t>チョウリツ</t>
    </rPh>
    <rPh sb="4" eb="5">
      <t>ミヤ</t>
    </rPh>
    <rPh sb="5" eb="6">
      <t>ジュク</t>
    </rPh>
    <rPh sb="6" eb="9">
      <t>ショウガッコウ</t>
    </rPh>
    <phoneticPr fontId="20"/>
  </si>
  <si>
    <t>宮宿小</t>
  </si>
  <si>
    <t>ｵｵﾔｼｮｳ</t>
  </si>
  <si>
    <t>朝日町立大谷小学校</t>
    <rPh sb="0" eb="2">
      <t>アサヒ</t>
    </rPh>
    <rPh sb="2" eb="4">
      <t>チョウリツ</t>
    </rPh>
    <rPh sb="4" eb="6">
      <t>オオヤ</t>
    </rPh>
    <rPh sb="6" eb="9">
      <t>ショウガッコウ</t>
    </rPh>
    <phoneticPr fontId="20"/>
  </si>
  <si>
    <t>大谷小</t>
  </si>
  <si>
    <t>ｱﾃﾗｻﾞﾜｼｮｳ</t>
  </si>
  <si>
    <t>大江町立左沢小学校</t>
    <rPh sb="0" eb="4">
      <t>オオエチョウリツ</t>
    </rPh>
    <rPh sb="4" eb="6">
      <t>アテラザワ</t>
    </rPh>
    <rPh sb="6" eb="9">
      <t>ショウガッコウ</t>
    </rPh>
    <phoneticPr fontId="20"/>
  </si>
  <si>
    <t>左沢小</t>
  </si>
  <si>
    <t>大江町立左沢小学校藤田の丘分校</t>
    <rPh sb="0" eb="4">
      <t>オオエチョウリツ</t>
    </rPh>
    <rPh sb="4" eb="6">
      <t>アテラザワ</t>
    </rPh>
    <rPh sb="6" eb="9">
      <t>ショウガッコウ</t>
    </rPh>
    <rPh sb="9" eb="11">
      <t>フジタ</t>
    </rPh>
    <rPh sb="12" eb="13">
      <t>オカ</t>
    </rPh>
    <rPh sb="13" eb="15">
      <t>ブンコウ</t>
    </rPh>
    <phoneticPr fontId="20"/>
  </si>
  <si>
    <t>ﾎﾝｺﾞｳﾋｶﾞｼｼｮｳ</t>
  </si>
  <si>
    <t>大江町立本郷東小学校</t>
    <rPh sb="0" eb="2">
      <t>オオエ</t>
    </rPh>
    <rPh sb="2" eb="4">
      <t>チョウリツ</t>
    </rPh>
    <rPh sb="4" eb="6">
      <t>ホンゴウ</t>
    </rPh>
    <rPh sb="6" eb="7">
      <t>アズマ</t>
    </rPh>
    <rPh sb="7" eb="10">
      <t>ショウガッコウ</t>
    </rPh>
    <phoneticPr fontId="20"/>
  </si>
  <si>
    <t>本郷東小</t>
  </si>
  <si>
    <t>ﾀﾃｵｶｼｮｳ</t>
  </si>
  <si>
    <t>村山市立楯岡小学校</t>
    <rPh sb="0" eb="4">
      <t>ムラヤマシリツ</t>
    </rPh>
    <rPh sb="4" eb="9">
      <t>タテオカショウガッコウ</t>
    </rPh>
    <phoneticPr fontId="20"/>
  </si>
  <si>
    <t>楯岡小</t>
  </si>
  <si>
    <t>ﾑﾗﾔﾏﾆｼｺﾞｳｼｮｳ</t>
  </si>
  <si>
    <t>村山市立西郷小学校</t>
    <rPh sb="0" eb="4">
      <t>ムラヤマシリツ</t>
    </rPh>
    <rPh sb="4" eb="6">
      <t>サイゴウ</t>
    </rPh>
    <rPh sb="6" eb="9">
      <t>ショウガッコウ</t>
    </rPh>
    <phoneticPr fontId="20"/>
  </si>
  <si>
    <t>村山西郷小</t>
    <rPh sb="0" eb="2">
      <t>ムラヤマ</t>
    </rPh>
    <phoneticPr fontId="20"/>
  </si>
  <si>
    <t>ｿﾃﾞｻｷｼｮｳ</t>
  </si>
  <si>
    <t>村山市立袖崎小学校</t>
    <rPh sb="0" eb="4">
      <t>ムラヤマシリツ</t>
    </rPh>
    <rPh sb="4" eb="6">
      <t>ソデサキ</t>
    </rPh>
    <rPh sb="6" eb="9">
      <t>ショウガッコウ</t>
    </rPh>
    <phoneticPr fontId="20"/>
  </si>
  <si>
    <t>袖崎小</t>
  </si>
  <si>
    <t>ｵｵｸﾎﾞｼｮｳ</t>
  </si>
  <si>
    <t>村山市立大久保小学校</t>
    <rPh sb="0" eb="4">
      <t>ムラヤマシリツ</t>
    </rPh>
    <rPh sb="4" eb="7">
      <t>オオクボ</t>
    </rPh>
    <rPh sb="7" eb="10">
      <t>ショウガッコウ</t>
    </rPh>
    <phoneticPr fontId="20"/>
  </si>
  <si>
    <t>大久保小</t>
  </si>
  <si>
    <t>ﾌﾓﾄｼｮｳ</t>
  </si>
  <si>
    <t>村山市立冨本小学校</t>
    <rPh sb="0" eb="4">
      <t>ムラヤマシリツ</t>
    </rPh>
    <rPh sb="4" eb="6">
      <t>トミモト</t>
    </rPh>
    <rPh sb="6" eb="9">
      <t>ショウガッコウ</t>
    </rPh>
    <phoneticPr fontId="20"/>
  </si>
  <si>
    <t>冨本小</t>
  </si>
  <si>
    <t>村山市立戸沢小学校</t>
    <rPh sb="0" eb="4">
      <t>ムラヤマシリツ</t>
    </rPh>
    <rPh sb="4" eb="6">
      <t>トザワ</t>
    </rPh>
    <rPh sb="6" eb="9">
      <t>ショウガッコウ</t>
    </rPh>
    <phoneticPr fontId="20"/>
  </si>
  <si>
    <t>ﾄﾐﾅﾐｼｮｳ</t>
  </si>
  <si>
    <t>村山市立富並小学校</t>
    <rPh sb="0" eb="4">
      <t>ムラヤマシリツ</t>
    </rPh>
    <rPh sb="4" eb="5">
      <t>トミ</t>
    </rPh>
    <rPh sb="5" eb="6">
      <t>ナミ</t>
    </rPh>
    <rPh sb="6" eb="9">
      <t>ショウガッコウ</t>
    </rPh>
    <phoneticPr fontId="20"/>
  </si>
  <si>
    <t>富並小</t>
  </si>
  <si>
    <t>ｼﾘﾂﾋｶﾞｼﾈｼｮｳ</t>
  </si>
  <si>
    <t>東根市立東根小学校</t>
    <rPh sb="0" eb="2">
      <t>ヒガシネ</t>
    </rPh>
    <rPh sb="2" eb="3">
      <t>シ</t>
    </rPh>
    <rPh sb="3" eb="4">
      <t>リツ</t>
    </rPh>
    <rPh sb="4" eb="6">
      <t>ヒガシネ</t>
    </rPh>
    <rPh sb="6" eb="9">
      <t>ショウガッコウ</t>
    </rPh>
    <phoneticPr fontId="20"/>
  </si>
  <si>
    <t>市立東根小</t>
    <rPh sb="0" eb="2">
      <t>シリツ</t>
    </rPh>
    <phoneticPr fontId="20"/>
  </si>
  <si>
    <t>ｼﾞﾝﾏﾁｼｮｳ</t>
  </si>
  <si>
    <t>東根市立神町小学校</t>
    <rPh sb="0" eb="2">
      <t>ヒガシネ</t>
    </rPh>
    <rPh sb="2" eb="3">
      <t>シ</t>
    </rPh>
    <rPh sb="3" eb="4">
      <t>リツ</t>
    </rPh>
    <rPh sb="4" eb="6">
      <t>ジンマチ</t>
    </rPh>
    <rPh sb="6" eb="9">
      <t>ショウガッコウ</t>
    </rPh>
    <phoneticPr fontId="20"/>
  </si>
  <si>
    <t>神町小</t>
  </si>
  <si>
    <t>ﾋｶﾞｼﾈﾄｳｺﾞｳｼｮｳ</t>
  </si>
  <si>
    <t>東根市立東郷小学校</t>
    <rPh sb="0" eb="2">
      <t>ヒガシネ</t>
    </rPh>
    <rPh sb="2" eb="3">
      <t>シ</t>
    </rPh>
    <rPh sb="3" eb="4">
      <t>リツ</t>
    </rPh>
    <rPh sb="4" eb="6">
      <t>トウゴウ</t>
    </rPh>
    <rPh sb="6" eb="9">
      <t>ショウガッコウ</t>
    </rPh>
    <phoneticPr fontId="20"/>
  </si>
  <si>
    <t>東根東郷小</t>
    <rPh sb="0" eb="2">
      <t>ヒガシネ</t>
    </rPh>
    <phoneticPr fontId="20"/>
  </si>
  <si>
    <t>ﾀｶｻｷｼｮｳ</t>
  </si>
  <si>
    <t>東根市立高崎小学校</t>
    <rPh sb="0" eb="2">
      <t>ヒガシネ</t>
    </rPh>
    <rPh sb="2" eb="3">
      <t>シ</t>
    </rPh>
    <rPh sb="3" eb="4">
      <t>リツ</t>
    </rPh>
    <rPh sb="4" eb="6">
      <t>タカサキ</t>
    </rPh>
    <rPh sb="6" eb="9">
      <t>ショウガッコウ</t>
    </rPh>
    <phoneticPr fontId="20"/>
  </si>
  <si>
    <t>高崎小</t>
  </si>
  <si>
    <t>ｵｵﾄﾐｼｮｳ</t>
  </si>
  <si>
    <t>東根市立大富小学校</t>
    <rPh sb="0" eb="2">
      <t>ヒガシネ</t>
    </rPh>
    <rPh sb="2" eb="3">
      <t>シ</t>
    </rPh>
    <rPh sb="3" eb="4">
      <t>リツ</t>
    </rPh>
    <rPh sb="4" eb="6">
      <t>オオトミ</t>
    </rPh>
    <rPh sb="6" eb="9">
      <t>ショウガッコウ</t>
    </rPh>
    <phoneticPr fontId="20"/>
  </si>
  <si>
    <t>大富小</t>
  </si>
  <si>
    <t>ｵﾀﾞｼﾞﾏｼｮｳ</t>
  </si>
  <si>
    <t>東根市立小田島小学校</t>
    <rPh sb="0" eb="2">
      <t>ヒガシネ</t>
    </rPh>
    <rPh sb="2" eb="3">
      <t>シ</t>
    </rPh>
    <rPh sb="3" eb="4">
      <t>リツ</t>
    </rPh>
    <rPh sb="4" eb="7">
      <t>オダジマ</t>
    </rPh>
    <rPh sb="7" eb="10">
      <t>ショウガッコウ</t>
    </rPh>
    <phoneticPr fontId="20"/>
  </si>
  <si>
    <t>小田島小</t>
  </si>
  <si>
    <t>ﾅｶﾞﾄﾛｼｮｳ</t>
  </si>
  <si>
    <t>東根市立長瀞小学校</t>
    <rPh sb="0" eb="2">
      <t>ヒガシネ</t>
    </rPh>
    <rPh sb="2" eb="3">
      <t>シ</t>
    </rPh>
    <rPh sb="3" eb="4">
      <t>リツ</t>
    </rPh>
    <rPh sb="4" eb="6">
      <t>ナガトロ</t>
    </rPh>
    <rPh sb="6" eb="9">
      <t>ショウガッコウ</t>
    </rPh>
    <phoneticPr fontId="20"/>
  </si>
  <si>
    <t>長瀞小</t>
  </si>
  <si>
    <t>ﾋｶﾞｼﾈﾁｭｳﾌﾞｼｮｳ</t>
  </si>
  <si>
    <t>東根市立東根中部小学校</t>
    <rPh sb="0" eb="2">
      <t>ヒガシネ</t>
    </rPh>
    <rPh sb="2" eb="3">
      <t>シ</t>
    </rPh>
    <rPh sb="3" eb="4">
      <t>リツ</t>
    </rPh>
    <rPh sb="4" eb="6">
      <t>ヒガシネ</t>
    </rPh>
    <rPh sb="6" eb="8">
      <t>チュウブ</t>
    </rPh>
    <rPh sb="8" eb="11">
      <t>ショウガッコウ</t>
    </rPh>
    <phoneticPr fontId="20"/>
  </si>
  <si>
    <t>東根中部小</t>
  </si>
  <si>
    <t>ｵｵﾓﾘｼｮｳ</t>
  </si>
  <si>
    <t>東根市立大森小学校</t>
    <rPh sb="0" eb="2">
      <t>ヒガシネ</t>
    </rPh>
    <rPh sb="2" eb="3">
      <t>シ</t>
    </rPh>
    <rPh sb="3" eb="4">
      <t>リツ</t>
    </rPh>
    <rPh sb="4" eb="6">
      <t>オオモリ</t>
    </rPh>
    <rPh sb="6" eb="9">
      <t>ショウガッコウ</t>
    </rPh>
    <phoneticPr fontId="20"/>
  </si>
  <si>
    <t>大森小</t>
  </si>
  <si>
    <t>ｵﾊﾞﾅｻﾞﾜｼｮｳ</t>
  </si>
  <si>
    <t>尾花沢市立尾花沢小学校</t>
    <rPh sb="0" eb="5">
      <t>オバナザワシリツ</t>
    </rPh>
    <rPh sb="5" eb="8">
      <t>オバナザワ</t>
    </rPh>
    <rPh sb="8" eb="11">
      <t>ショウガッコウ</t>
    </rPh>
    <phoneticPr fontId="20"/>
  </si>
  <si>
    <t>尾花沢小</t>
  </si>
  <si>
    <t>ﾀﾏﾉｼｮｳ</t>
  </si>
  <si>
    <t>尾花沢市立玉野小学校</t>
    <rPh sb="0" eb="5">
      <t>オバナザワシリツ</t>
    </rPh>
    <rPh sb="5" eb="7">
      <t>タマノ</t>
    </rPh>
    <rPh sb="7" eb="10">
      <t>ショウガッコウ</t>
    </rPh>
    <phoneticPr fontId="20"/>
  </si>
  <si>
    <t>玉野小</t>
  </si>
  <si>
    <t>ﾌｸﾊﾗｼｮｳ</t>
  </si>
  <si>
    <t>尾花沢市立福原小学校</t>
    <rPh sb="0" eb="5">
      <t>オバナザワシリツ</t>
    </rPh>
    <rPh sb="5" eb="7">
      <t>フクハラ</t>
    </rPh>
    <rPh sb="7" eb="10">
      <t>ショウガッコウ</t>
    </rPh>
    <phoneticPr fontId="20"/>
  </si>
  <si>
    <t>福原小</t>
    <rPh sb="0" eb="1">
      <t>フク</t>
    </rPh>
    <rPh sb="1" eb="2">
      <t>ハラ</t>
    </rPh>
    <phoneticPr fontId="20"/>
  </si>
  <si>
    <t>ﾄｷﾜｼｮｳ</t>
  </si>
  <si>
    <t>尾花沢市立常盤小学校</t>
    <rPh sb="0" eb="5">
      <t>オバナザワシリツ</t>
    </rPh>
    <rPh sb="5" eb="7">
      <t>トキワ</t>
    </rPh>
    <rPh sb="7" eb="10">
      <t>ショウガッコウ</t>
    </rPh>
    <phoneticPr fontId="20"/>
  </si>
  <si>
    <t>常盤小</t>
  </si>
  <si>
    <t>ﾐﾔｻﾜｼｮｳ</t>
  </si>
  <si>
    <t>尾花沢市立宮沢小学校</t>
    <rPh sb="0" eb="5">
      <t>オバナザワシリツ</t>
    </rPh>
    <rPh sb="5" eb="7">
      <t>ミヤザワ</t>
    </rPh>
    <rPh sb="7" eb="10">
      <t>ショウガッコウ</t>
    </rPh>
    <phoneticPr fontId="20"/>
  </si>
  <si>
    <t>宮沢小</t>
    <rPh sb="0" eb="1">
      <t>ミヤ</t>
    </rPh>
    <rPh sb="1" eb="2">
      <t>サワ</t>
    </rPh>
    <phoneticPr fontId="20"/>
  </si>
  <si>
    <t>ｵｵｲｼﾀﾞｼｮｳ</t>
  </si>
  <si>
    <t>大石田町立大石田小学校</t>
    <rPh sb="0" eb="1">
      <t>ダイ</t>
    </rPh>
    <rPh sb="1" eb="3">
      <t>イシダ</t>
    </rPh>
    <rPh sb="3" eb="5">
      <t>チョウリツ</t>
    </rPh>
    <rPh sb="5" eb="8">
      <t>オオイシダ</t>
    </rPh>
    <rPh sb="8" eb="11">
      <t>ショウガッコウ</t>
    </rPh>
    <phoneticPr fontId="20"/>
  </si>
  <si>
    <t>大石田小</t>
  </si>
  <si>
    <t>ｵｵｲｼﾀﾞﾐﾅﾐｼｮｳ</t>
  </si>
  <si>
    <t>大石田町立大石田南小学校</t>
    <rPh sb="0" eb="1">
      <t>ダイ</t>
    </rPh>
    <rPh sb="1" eb="3">
      <t>イシダ</t>
    </rPh>
    <rPh sb="3" eb="5">
      <t>チョウリツ</t>
    </rPh>
    <rPh sb="5" eb="8">
      <t>オオイシダ</t>
    </rPh>
    <rPh sb="8" eb="9">
      <t>ミナミ</t>
    </rPh>
    <rPh sb="9" eb="12">
      <t>ショウガッコウ</t>
    </rPh>
    <phoneticPr fontId="20"/>
  </si>
  <si>
    <t>大石田南小</t>
  </si>
  <si>
    <t>ｵｵｲｼﾀﾞｷﾀｼｮｳ</t>
  </si>
  <si>
    <t>大石田町立大石田北小学校</t>
    <rPh sb="0" eb="1">
      <t>ダイ</t>
    </rPh>
    <rPh sb="1" eb="3">
      <t>イシダ</t>
    </rPh>
    <rPh sb="3" eb="5">
      <t>チョウリツ</t>
    </rPh>
    <rPh sb="5" eb="9">
      <t>オオイシダキタ</t>
    </rPh>
    <rPh sb="9" eb="12">
      <t>ショウガッコウ</t>
    </rPh>
    <phoneticPr fontId="20"/>
  </si>
  <si>
    <t>大石田北小</t>
  </si>
  <si>
    <t>ｼﾝｼﾞｮｳｼｮｳ</t>
  </si>
  <si>
    <t>新庄市立新庄小学校</t>
    <rPh sb="0" eb="4">
      <t>シンジョウシリツ</t>
    </rPh>
    <rPh sb="4" eb="6">
      <t>シンジョウ</t>
    </rPh>
    <rPh sb="6" eb="9">
      <t>ショウガッコウ</t>
    </rPh>
    <phoneticPr fontId="20"/>
  </si>
  <si>
    <t>新庄小</t>
  </si>
  <si>
    <t>ﾆｯｼﾝｼｮｳ</t>
  </si>
  <si>
    <t>新庄市立日新小学校</t>
    <rPh sb="0" eb="4">
      <t>シンジョウシリツ</t>
    </rPh>
    <rPh sb="4" eb="6">
      <t>ニッシン</t>
    </rPh>
    <rPh sb="6" eb="9">
      <t>ショウガッコウ</t>
    </rPh>
    <phoneticPr fontId="20"/>
  </si>
  <si>
    <t>日新小</t>
  </si>
  <si>
    <t>ﾓﾄｱｲｶｲｼｮｳ</t>
  </si>
  <si>
    <t>新庄市立本合海小学校</t>
    <rPh sb="0" eb="4">
      <t>シンジョウシリツ</t>
    </rPh>
    <rPh sb="4" eb="7">
      <t>モトアイカイ</t>
    </rPh>
    <rPh sb="7" eb="10">
      <t>ショウガッコウ</t>
    </rPh>
    <phoneticPr fontId="20"/>
  </si>
  <si>
    <t>本合海小</t>
  </si>
  <si>
    <t>ﾏｽｶﾞﾀｼｮｳ</t>
  </si>
  <si>
    <t>新庄市立升形小学校</t>
    <rPh sb="0" eb="4">
      <t>シンジョウシリツ</t>
    </rPh>
    <rPh sb="4" eb="6">
      <t>マスガタ</t>
    </rPh>
    <rPh sb="6" eb="9">
      <t>ショウガッコウ</t>
    </rPh>
    <phoneticPr fontId="20"/>
  </si>
  <si>
    <t>升形小</t>
  </si>
  <si>
    <t>ﾊｷﾞﾉｶﾞｸｴﾝ</t>
  </si>
  <si>
    <t>萩野学園</t>
    <rPh sb="0" eb="2">
      <t>ハギノ</t>
    </rPh>
    <rPh sb="2" eb="4">
      <t>ガクエン</t>
    </rPh>
    <phoneticPr fontId="20"/>
  </si>
  <si>
    <t>ｶﾈﾔﾏｼｮｳ</t>
  </si>
  <si>
    <t>金山町立金山小学校</t>
    <rPh sb="0" eb="4">
      <t>カネヤマチョウリツ</t>
    </rPh>
    <rPh sb="4" eb="6">
      <t>カネヤマ</t>
    </rPh>
    <rPh sb="6" eb="9">
      <t>ショウガッコウ</t>
    </rPh>
    <phoneticPr fontId="20"/>
  </si>
  <si>
    <t>金山小</t>
  </si>
  <si>
    <t>ｵｵﾎﾘｼｮｳ</t>
  </si>
  <si>
    <t>最上町立大堀小学校</t>
    <rPh sb="0" eb="4">
      <t>モガミチョウリツ</t>
    </rPh>
    <rPh sb="4" eb="6">
      <t>オオホリ</t>
    </rPh>
    <rPh sb="6" eb="9">
      <t>ショウガッコウ</t>
    </rPh>
    <phoneticPr fontId="20"/>
  </si>
  <si>
    <t>大堀小</t>
  </si>
  <si>
    <t>ﾑｶｲﾏﾁｼｮｳ</t>
  </si>
  <si>
    <t>最上町立向町小学校</t>
    <rPh sb="0" eb="4">
      <t>モガミチョウリツ</t>
    </rPh>
    <rPh sb="4" eb="6">
      <t>ムカイマチ</t>
    </rPh>
    <rPh sb="6" eb="9">
      <t>ショウガッコウ</t>
    </rPh>
    <phoneticPr fontId="20"/>
  </si>
  <si>
    <t xml:space="preserve">向町小 </t>
  </si>
  <si>
    <t>ﾌﾅｶﾞﾀｼｮｳ</t>
  </si>
  <si>
    <t>舟形町立舟形小学校</t>
    <rPh sb="0" eb="4">
      <t>フナガタチョウリツ</t>
    </rPh>
    <rPh sb="4" eb="9">
      <t>フナガタショウガッコウ</t>
    </rPh>
    <phoneticPr fontId="20"/>
  </si>
  <si>
    <t>舟形小</t>
  </si>
  <si>
    <t>ﾏﾑﾛｶﾞﾜｼｮｳ</t>
  </si>
  <si>
    <t>真室川町立真室川小学校</t>
  </si>
  <si>
    <t>真室川小</t>
  </si>
  <si>
    <t>真室川町立真室川あさひ小学校</t>
  </si>
  <si>
    <t>真室川町立真室川北部小学校</t>
    <rPh sb="8" eb="10">
      <t>ホクブ</t>
    </rPh>
    <phoneticPr fontId="20"/>
  </si>
  <si>
    <t>ｵｵｸﾗｼｮｳ</t>
  </si>
  <si>
    <t>大蔵小</t>
  </si>
  <si>
    <t>ｻｹｶﾞﾜｼｮｳ</t>
  </si>
  <si>
    <t xml:space="preserve">鮭川小 </t>
  </si>
  <si>
    <t>ﾄｻﾞﾜｶﾞｸｴﾝ</t>
  </si>
  <si>
    <t>戸沢学園</t>
    <rPh sb="2" eb="4">
      <t>ガクエン</t>
    </rPh>
    <phoneticPr fontId="20"/>
  </si>
  <si>
    <t>ｺｳｼﾞｮｳｼｮｳ</t>
  </si>
  <si>
    <t>米沢市立興譲小学校</t>
    <rPh sb="0" eb="4">
      <t>ヨネザワシリツ</t>
    </rPh>
    <rPh sb="4" eb="6">
      <t>コウジョウ</t>
    </rPh>
    <rPh sb="6" eb="9">
      <t>ショウガッコウ</t>
    </rPh>
    <phoneticPr fontId="20"/>
  </si>
  <si>
    <t>興譲小</t>
  </si>
  <si>
    <t>ﾖﾈｻﾞﾜﾄｳﾌﾞﾞｼｮｳ</t>
  </si>
  <si>
    <t>米沢市立東部小学校</t>
    <rPh sb="0" eb="4">
      <t>ヨネザワシリツ</t>
    </rPh>
    <rPh sb="4" eb="6">
      <t>トウブ</t>
    </rPh>
    <rPh sb="6" eb="9">
      <t>ショウガッコウ</t>
    </rPh>
    <phoneticPr fontId="20"/>
  </si>
  <si>
    <t>米沢東部小</t>
    <rPh sb="0" eb="2">
      <t>ヨネザワ</t>
    </rPh>
    <phoneticPr fontId="20"/>
  </si>
  <si>
    <t>ﾖﾈｻﾞﾜｾｲﾌﾞｼｮｳ</t>
  </si>
  <si>
    <t>米沢市立西部小学校</t>
    <rPh sb="0" eb="4">
      <t>ヨネザワシリツ</t>
    </rPh>
    <rPh sb="4" eb="6">
      <t>セイブ</t>
    </rPh>
    <rPh sb="6" eb="9">
      <t>ショウガッコウ</t>
    </rPh>
    <phoneticPr fontId="20"/>
  </si>
  <si>
    <t>米沢西部小</t>
    <rPh sb="0" eb="2">
      <t>ヨネザワ</t>
    </rPh>
    <phoneticPr fontId="20"/>
  </si>
  <si>
    <t>ﾖﾈｻﾞﾜﾅﾝﾌﾞｼｮｳ</t>
  </si>
  <si>
    <t>米沢市立南部小学校</t>
    <rPh sb="0" eb="4">
      <t>ヨネザワシリツ</t>
    </rPh>
    <rPh sb="4" eb="6">
      <t>ナンブ</t>
    </rPh>
    <rPh sb="6" eb="9">
      <t>ショウガッコウ</t>
    </rPh>
    <phoneticPr fontId="20"/>
  </si>
  <si>
    <t>米沢南部小</t>
    <rPh sb="0" eb="2">
      <t>ヨネザワ</t>
    </rPh>
    <rPh sb="4" eb="5">
      <t>ショウ</t>
    </rPh>
    <phoneticPr fontId="20"/>
  </si>
  <si>
    <t>ﾖﾈｻﾞﾜﾎｸﾌﾞｼｮｳ</t>
  </si>
  <si>
    <t>米沢市立北部小学校</t>
    <rPh sb="0" eb="4">
      <t>ヨネザワシリツ</t>
    </rPh>
    <rPh sb="4" eb="6">
      <t>ホクブ</t>
    </rPh>
    <rPh sb="6" eb="9">
      <t>ショウガッコウ</t>
    </rPh>
    <phoneticPr fontId="20"/>
  </si>
  <si>
    <t>米沢北部小</t>
    <rPh sb="0" eb="2">
      <t>ヨネザワ</t>
    </rPh>
    <rPh sb="4" eb="5">
      <t>ショウ</t>
    </rPh>
    <phoneticPr fontId="20"/>
  </si>
  <si>
    <t>ｱﾀｺﾞｼｮｳ</t>
  </si>
  <si>
    <t>米沢市立愛宕小学校</t>
    <rPh sb="0" eb="4">
      <t>ヨネザワシリツ</t>
    </rPh>
    <rPh sb="4" eb="6">
      <t>アタゴ</t>
    </rPh>
    <rPh sb="6" eb="9">
      <t>ショウガッコウ</t>
    </rPh>
    <phoneticPr fontId="20"/>
  </si>
  <si>
    <t>愛宕小</t>
  </si>
  <si>
    <t>ﾊﾞﾝｾｲｼｮｳ</t>
  </si>
  <si>
    <t>米沢市立万世小学校</t>
    <rPh sb="0" eb="4">
      <t>ヨネザワシリツ</t>
    </rPh>
    <rPh sb="4" eb="6">
      <t>バンセイ</t>
    </rPh>
    <rPh sb="6" eb="9">
      <t>ショウガッコウ</t>
    </rPh>
    <phoneticPr fontId="20"/>
  </si>
  <si>
    <t>万世小</t>
  </si>
  <si>
    <t>ﾐﾅﾐﾊﾗｼｮｳ</t>
  </si>
  <si>
    <t>米沢市立南原小学校</t>
    <rPh sb="0" eb="4">
      <t>ヨネザワシリツ</t>
    </rPh>
    <rPh sb="4" eb="6">
      <t>ミナミハラ</t>
    </rPh>
    <rPh sb="6" eb="9">
      <t>ショウガッコウ</t>
    </rPh>
    <phoneticPr fontId="20"/>
  </si>
  <si>
    <t>南原小</t>
  </si>
  <si>
    <t>ﾐｻﾜﾄｳﾌﾞｼｮｳ</t>
  </si>
  <si>
    <t>米沢市立三沢東部小学校</t>
    <rPh sb="0" eb="4">
      <t>ヨネザワシリツ</t>
    </rPh>
    <rPh sb="4" eb="8">
      <t>ミサワトウブ</t>
    </rPh>
    <rPh sb="8" eb="11">
      <t>ショウガッコウ</t>
    </rPh>
    <phoneticPr fontId="20"/>
  </si>
  <si>
    <t>三沢東部小</t>
  </si>
  <si>
    <t>ﾐｻﾜｾｲﾌﾞｼｮｳ</t>
  </si>
  <si>
    <t>米沢市立三沢西部小学校</t>
    <rPh sb="0" eb="4">
      <t>ヨネザワシリツ</t>
    </rPh>
    <rPh sb="4" eb="8">
      <t>ミサワセイブ</t>
    </rPh>
    <rPh sb="8" eb="11">
      <t>ショウガッコウ</t>
    </rPh>
    <phoneticPr fontId="20"/>
  </si>
  <si>
    <t>三沢西部小</t>
  </si>
  <si>
    <t>ﾋﾛﾊﾀｼｮｳ</t>
  </si>
  <si>
    <t>米沢市立広幡小学校</t>
    <rPh sb="0" eb="4">
      <t>ヨネザワシリツ</t>
    </rPh>
    <rPh sb="4" eb="6">
      <t>ヒロハタ</t>
    </rPh>
    <rPh sb="6" eb="9">
      <t>ショウガッコウ</t>
    </rPh>
    <phoneticPr fontId="20"/>
  </si>
  <si>
    <t>広幡小</t>
  </si>
  <si>
    <t>ﾛｸｺﾞｳｼｮｳ</t>
  </si>
  <si>
    <t>米沢市立六郷小学校</t>
    <rPh sb="0" eb="4">
      <t>ヨネザワシリツ</t>
    </rPh>
    <rPh sb="4" eb="6">
      <t>ロクゴウ</t>
    </rPh>
    <rPh sb="6" eb="9">
      <t>ショウガッコウ</t>
    </rPh>
    <phoneticPr fontId="20"/>
  </si>
  <si>
    <t>六郷小</t>
  </si>
  <si>
    <t>ｼｵｲｼｮｳ</t>
  </si>
  <si>
    <t>米沢市立塩井小学校</t>
    <rPh sb="0" eb="4">
      <t>ヨネザワシリツ</t>
    </rPh>
    <rPh sb="4" eb="6">
      <t>シオイ</t>
    </rPh>
    <rPh sb="6" eb="9">
      <t>ショウガッコウ</t>
    </rPh>
    <phoneticPr fontId="20"/>
  </si>
  <si>
    <t>塩井小</t>
  </si>
  <si>
    <t>ｸﾎﾞﾀｼｮｳ</t>
  </si>
  <si>
    <t>米沢市立窪田小学校</t>
    <rPh sb="0" eb="4">
      <t>ヨネザワシリツ</t>
    </rPh>
    <rPh sb="4" eb="6">
      <t>クボタ</t>
    </rPh>
    <rPh sb="6" eb="9">
      <t>ショウガッコウ</t>
    </rPh>
    <phoneticPr fontId="20"/>
  </si>
  <si>
    <t>窪田小</t>
  </si>
  <si>
    <t>ﾖﾈｻﾞﾜｶﾐｺﾞｳｼｮｳ</t>
  </si>
  <si>
    <t>米沢市立上郷小学校</t>
    <rPh sb="0" eb="4">
      <t>ヨネザワシリツ</t>
    </rPh>
    <rPh sb="4" eb="6">
      <t>カミゴウ</t>
    </rPh>
    <rPh sb="6" eb="9">
      <t>ショウガッコウ</t>
    </rPh>
    <phoneticPr fontId="20"/>
  </si>
  <si>
    <t>米沢上郷小</t>
    <rPh sb="0" eb="2">
      <t>ヨネザワ</t>
    </rPh>
    <phoneticPr fontId="20"/>
  </si>
  <si>
    <t>ﾏﾂｶﾜｼｮｳ</t>
  </si>
  <si>
    <t>米沢市立松川小学校</t>
    <rPh sb="0" eb="4">
      <t>ヨネザワシリツ</t>
    </rPh>
    <rPh sb="4" eb="6">
      <t>マツカワ</t>
    </rPh>
    <rPh sb="6" eb="9">
      <t>ショウガッコウ</t>
    </rPh>
    <phoneticPr fontId="20"/>
  </si>
  <si>
    <t>松川小</t>
  </si>
  <si>
    <t>ｵｷｺﾞｳｼｮｳ</t>
  </si>
  <si>
    <t>南陽市立沖郷小学校</t>
    <rPh sb="0" eb="4">
      <t>ナンヨウシリツ</t>
    </rPh>
    <rPh sb="4" eb="6">
      <t>オキゴウ</t>
    </rPh>
    <rPh sb="6" eb="9">
      <t>ショウガッコウ</t>
    </rPh>
    <phoneticPr fontId="20"/>
  </si>
  <si>
    <t>沖郷小</t>
  </si>
  <si>
    <t>南陽市立梨郷小学校</t>
    <rPh sb="0" eb="4">
      <t>ナンヨウシリツ</t>
    </rPh>
    <rPh sb="4" eb="6">
      <t>リンゴウ</t>
    </rPh>
    <rPh sb="6" eb="9">
      <t>ショウガッコウ</t>
    </rPh>
    <phoneticPr fontId="20"/>
  </si>
  <si>
    <t>梨郷小</t>
  </si>
  <si>
    <t>ｱｶﾕｼｮｳ</t>
  </si>
  <si>
    <t>南陽市立赤湯小学校</t>
    <rPh sb="0" eb="4">
      <t>ナンヨウシリツ</t>
    </rPh>
    <rPh sb="4" eb="6">
      <t>アカユ</t>
    </rPh>
    <rPh sb="6" eb="9">
      <t>ショウガッコウ</t>
    </rPh>
    <phoneticPr fontId="20"/>
  </si>
  <si>
    <t>赤湯小</t>
  </si>
  <si>
    <t>ﾅﾝﾖｳﾅｶｶﾞﾜｼｮｳ</t>
  </si>
  <si>
    <t>南陽市立中川小学校</t>
    <rPh sb="0" eb="4">
      <t>ナンヨウシリツ</t>
    </rPh>
    <rPh sb="4" eb="6">
      <t>ナカガワ</t>
    </rPh>
    <rPh sb="6" eb="9">
      <t>ショウガッコウ</t>
    </rPh>
    <phoneticPr fontId="20"/>
  </si>
  <si>
    <t>南陽中川小</t>
    <rPh sb="0" eb="2">
      <t>ナンヨウ</t>
    </rPh>
    <phoneticPr fontId="20"/>
  </si>
  <si>
    <t>ｵｷﾞｼｮｳ</t>
  </si>
  <si>
    <t>南陽市立荻小学校</t>
    <rPh sb="0" eb="4">
      <t>ナンヨウシリツ</t>
    </rPh>
    <rPh sb="4" eb="5">
      <t>オギ</t>
    </rPh>
    <rPh sb="5" eb="8">
      <t>ショウガッコウ</t>
    </rPh>
    <phoneticPr fontId="20"/>
  </si>
  <si>
    <t>荻小</t>
  </si>
  <si>
    <t>ﾐﾔｳﾁｼｮｳ</t>
  </si>
  <si>
    <t>南陽市立宮内小学校</t>
    <rPh sb="0" eb="4">
      <t>ナンヨウシリツ</t>
    </rPh>
    <rPh sb="4" eb="6">
      <t>ミヤウチ</t>
    </rPh>
    <rPh sb="6" eb="9">
      <t>ショウガッコウ</t>
    </rPh>
    <phoneticPr fontId="20"/>
  </si>
  <si>
    <t>宮内小</t>
  </si>
  <si>
    <t>ｳﾙｼﾔﾏｼｮｳ</t>
  </si>
  <si>
    <t>南陽市立漆山小学校</t>
    <rPh sb="0" eb="4">
      <t>ナンヨウシリツ</t>
    </rPh>
    <rPh sb="4" eb="6">
      <t>ウルシヤマ</t>
    </rPh>
    <rPh sb="6" eb="9">
      <t>ショウガッコウ</t>
    </rPh>
    <phoneticPr fontId="20"/>
  </si>
  <si>
    <t>漆山小</t>
  </si>
  <si>
    <t>ﾀｶﾊﾀｼｮｳ</t>
  </si>
  <si>
    <t>高畠町立高畠小学校</t>
    <rPh sb="0" eb="4">
      <t>タカハタチョウリツ</t>
    </rPh>
    <rPh sb="4" eb="6">
      <t>タカハタ</t>
    </rPh>
    <rPh sb="6" eb="9">
      <t>ショウガッコウ</t>
    </rPh>
    <phoneticPr fontId="20"/>
  </si>
  <si>
    <t>高畠小</t>
  </si>
  <si>
    <t>ﾆｲｼﾞｭｸｼｮｳ</t>
  </si>
  <si>
    <t>高畠町立二井宿小学校</t>
    <rPh sb="0" eb="4">
      <t>タカハタチョウリツ</t>
    </rPh>
    <rPh sb="4" eb="5">
      <t>フタ</t>
    </rPh>
    <rPh sb="5" eb="7">
      <t>チチリボシ</t>
    </rPh>
    <rPh sb="7" eb="10">
      <t>ショウガッコウ</t>
    </rPh>
    <phoneticPr fontId="20"/>
  </si>
  <si>
    <t>二井宿小</t>
  </si>
  <si>
    <t>ﾔｼﾛｼｮｳ</t>
  </si>
  <si>
    <t>高畠町立屋代小学校</t>
    <rPh sb="0" eb="4">
      <t>タカハタチョウリツ</t>
    </rPh>
    <rPh sb="4" eb="6">
      <t>ヤシロ</t>
    </rPh>
    <rPh sb="6" eb="9">
      <t>ショウガッコウ</t>
    </rPh>
    <phoneticPr fontId="20"/>
  </si>
  <si>
    <t>屋代小</t>
  </si>
  <si>
    <t>ｶﾒｵｶｼｮｳ</t>
  </si>
  <si>
    <t>高畠町立亀岡小学校</t>
    <rPh sb="0" eb="4">
      <t>タカハタチョウリツ</t>
    </rPh>
    <rPh sb="4" eb="6">
      <t>カメオカ</t>
    </rPh>
    <rPh sb="6" eb="9">
      <t>ショウガッコウ</t>
    </rPh>
    <phoneticPr fontId="20"/>
  </si>
  <si>
    <t>亀岡小</t>
  </si>
  <si>
    <t>ﾜﾀﾞｼｮｳ</t>
  </si>
  <si>
    <t>高畠町立和田小学校</t>
    <rPh sb="0" eb="4">
      <t>タカハタチョウリツ</t>
    </rPh>
    <rPh sb="4" eb="6">
      <t>ワダ</t>
    </rPh>
    <rPh sb="6" eb="9">
      <t>ショウガッコウ</t>
    </rPh>
    <phoneticPr fontId="20"/>
  </si>
  <si>
    <t>和田小</t>
  </si>
  <si>
    <t>ﾇｶﾉﾒｼｮｳ</t>
  </si>
  <si>
    <t>高畠町立糠野目小学校</t>
    <rPh sb="0" eb="4">
      <t>タカハタチョウリツ</t>
    </rPh>
    <rPh sb="4" eb="7">
      <t>ヌカノメ</t>
    </rPh>
    <rPh sb="7" eb="10">
      <t>ショウガッコウ</t>
    </rPh>
    <phoneticPr fontId="20"/>
  </si>
  <si>
    <t>糠野目小</t>
  </si>
  <si>
    <t>ｵｵﾂｶｼｮｳ</t>
  </si>
  <si>
    <t>川西町立大塚小学校</t>
    <rPh sb="0" eb="4">
      <t>カワニシチョウリツ</t>
    </rPh>
    <rPh sb="4" eb="6">
      <t>オオツカ</t>
    </rPh>
    <rPh sb="6" eb="9">
      <t>ショウガッコウ</t>
    </rPh>
    <phoneticPr fontId="20"/>
  </si>
  <si>
    <t>大塚小</t>
  </si>
  <si>
    <t>ｲﾇｶﾜｼｮｳ</t>
  </si>
  <si>
    <t>川西町立犬川小学校</t>
    <rPh sb="0" eb="4">
      <t>カワニシチョウリツ</t>
    </rPh>
    <rPh sb="4" eb="6">
      <t>イヌカワ</t>
    </rPh>
    <rPh sb="6" eb="9">
      <t>ショウガッコウ</t>
    </rPh>
    <phoneticPr fontId="20"/>
  </si>
  <si>
    <t>犬川小</t>
  </si>
  <si>
    <t>ｺﾏﾂｼｮｳ</t>
  </si>
  <si>
    <t>川西町立小松小学校</t>
    <rPh sb="0" eb="4">
      <t>カワニシチョウリツ</t>
    </rPh>
    <rPh sb="4" eb="6">
      <t>コマツ</t>
    </rPh>
    <rPh sb="6" eb="9">
      <t>ショウガッコウ</t>
    </rPh>
    <phoneticPr fontId="20"/>
  </si>
  <si>
    <t>小松小</t>
  </si>
  <si>
    <t>ﾁｭｳｸﾞﾝｼｮｳ</t>
  </si>
  <si>
    <t>川西町立中郡小学校</t>
    <rPh sb="0" eb="4">
      <t>カワニシチョウリツ</t>
    </rPh>
    <rPh sb="4" eb="6">
      <t>チュウグン</t>
    </rPh>
    <rPh sb="6" eb="9">
      <t>ショウガッコウ</t>
    </rPh>
    <phoneticPr fontId="20"/>
  </si>
  <si>
    <t>中郡小</t>
  </si>
  <si>
    <t>ﾖｼｼﾞﾏｼｮｳ</t>
  </si>
  <si>
    <t>川西町立吉島小学校</t>
    <rPh sb="0" eb="4">
      <t>カワニシチョウリツ</t>
    </rPh>
    <rPh sb="4" eb="6">
      <t>ヨシジマ</t>
    </rPh>
    <rPh sb="6" eb="9">
      <t>ショウガッコウ</t>
    </rPh>
    <phoneticPr fontId="20"/>
  </si>
  <si>
    <t>吉島小</t>
  </si>
  <si>
    <t>ﾀﾏﾆﾜｼｮｳ</t>
  </si>
  <si>
    <t>川西町立玉庭小学校</t>
    <rPh sb="0" eb="4">
      <t>カワニシチョウリツ</t>
    </rPh>
    <rPh sb="4" eb="6">
      <t>タマニワ</t>
    </rPh>
    <rPh sb="6" eb="9">
      <t>ショウガッコウ</t>
    </rPh>
    <phoneticPr fontId="20"/>
  </si>
  <si>
    <t>玉庭小</t>
  </si>
  <si>
    <t>ﾅｶﾞｲｼｮｳ</t>
  </si>
  <si>
    <t>長井市立長井小学校</t>
    <rPh sb="0" eb="4">
      <t>ナガイシリツ</t>
    </rPh>
    <rPh sb="4" eb="6">
      <t>ナガイ</t>
    </rPh>
    <rPh sb="6" eb="9">
      <t>ショウガッコウ</t>
    </rPh>
    <phoneticPr fontId="20"/>
  </si>
  <si>
    <t>長井小</t>
  </si>
  <si>
    <t>ﾁﾎｳｼｮｳ</t>
  </si>
  <si>
    <t>長井市立致芳小学校</t>
    <rPh sb="0" eb="4">
      <t>ナガイシリツ</t>
    </rPh>
    <rPh sb="4" eb="5">
      <t>チ</t>
    </rPh>
    <rPh sb="5" eb="6">
      <t>ホウ</t>
    </rPh>
    <rPh sb="6" eb="9">
      <t>ショウガッコウ</t>
    </rPh>
    <phoneticPr fontId="20"/>
  </si>
  <si>
    <t>致芳小</t>
  </si>
  <si>
    <t>ﾅｶﾞｲﾆｼﾈｼｮｳ</t>
  </si>
  <si>
    <t>長井市立西根小学校</t>
    <rPh sb="0" eb="4">
      <t>ナガイシリツ</t>
    </rPh>
    <rPh sb="4" eb="6">
      <t>ニシネ</t>
    </rPh>
    <rPh sb="6" eb="9">
      <t>ショウガッコウ</t>
    </rPh>
    <phoneticPr fontId="20"/>
  </si>
  <si>
    <t>長井西根小</t>
    <rPh sb="0" eb="2">
      <t>ナガイ</t>
    </rPh>
    <phoneticPr fontId="20"/>
  </si>
  <si>
    <t>ﾋﾗﾉｼｮｳ</t>
  </si>
  <si>
    <t>長井市立平野小学校</t>
    <rPh sb="0" eb="4">
      <t>ナガイシリツ</t>
    </rPh>
    <rPh sb="4" eb="6">
      <t>ヒラノ</t>
    </rPh>
    <rPh sb="6" eb="9">
      <t>ショウガッコウ</t>
    </rPh>
    <phoneticPr fontId="20"/>
  </si>
  <si>
    <t>平野小</t>
    <rPh sb="0" eb="2">
      <t>ヒラノ</t>
    </rPh>
    <phoneticPr fontId="20"/>
  </si>
  <si>
    <t>ﾅｶﾞｲﾄﾖﾀﾞｼｮｳ</t>
  </si>
  <si>
    <t>長井市立豊田小学校</t>
    <rPh sb="0" eb="4">
      <t>ナガイシリツ</t>
    </rPh>
    <rPh sb="4" eb="6">
      <t>トヨタ</t>
    </rPh>
    <rPh sb="6" eb="9">
      <t>ショウガッコウ</t>
    </rPh>
    <phoneticPr fontId="20"/>
  </si>
  <si>
    <t>長井豊田小</t>
    <rPh sb="0" eb="2">
      <t>ナガイ</t>
    </rPh>
    <rPh sb="4" eb="5">
      <t>ショウ</t>
    </rPh>
    <phoneticPr fontId="20"/>
  </si>
  <si>
    <t>ｲｻｻﾞﾜｼｮｳ</t>
  </si>
  <si>
    <t>長井市立伊佐沢小学校</t>
    <rPh sb="0" eb="4">
      <t>ナガイシリツ</t>
    </rPh>
    <rPh sb="4" eb="6">
      <t>イサ</t>
    </rPh>
    <rPh sb="6" eb="7">
      <t>ザワ</t>
    </rPh>
    <rPh sb="7" eb="10">
      <t>ショウガッコウ</t>
    </rPh>
    <phoneticPr fontId="20"/>
  </si>
  <si>
    <t>伊佐沢小</t>
  </si>
  <si>
    <t>ｶﾉﾐｽﾞｼｮｳ</t>
  </si>
  <si>
    <t>小国町立叶水小学校</t>
    <rPh sb="0" eb="4">
      <t>オグニチョウリツ</t>
    </rPh>
    <rPh sb="4" eb="5">
      <t>カナ</t>
    </rPh>
    <rPh sb="5" eb="6">
      <t>ミズ</t>
    </rPh>
    <rPh sb="6" eb="9">
      <t>ショウガッコウ</t>
    </rPh>
    <phoneticPr fontId="20"/>
  </si>
  <si>
    <t>叶水小</t>
  </si>
  <si>
    <t>ｵｸﾞﾆｼｮｳ</t>
  </si>
  <si>
    <t>小国町立小国小学校</t>
    <rPh sb="0" eb="4">
      <t>オグニチョウリツ</t>
    </rPh>
    <rPh sb="4" eb="6">
      <t>オグニ</t>
    </rPh>
    <rPh sb="6" eb="9">
      <t>ショウガッコウ</t>
    </rPh>
    <phoneticPr fontId="20"/>
  </si>
  <si>
    <t>小国小</t>
  </si>
  <si>
    <t>ｺｸﾜｼｮｳ</t>
  </si>
  <si>
    <t>白鷹町立蚕桑小学校</t>
    <rPh sb="0" eb="4">
      <t>シラタカチョウリツ</t>
    </rPh>
    <rPh sb="4" eb="6">
      <t>コグワ</t>
    </rPh>
    <rPh sb="6" eb="9">
      <t>ショウガッコウ</t>
    </rPh>
    <phoneticPr fontId="20"/>
  </si>
  <si>
    <t>蚕桑小</t>
  </si>
  <si>
    <t>ｱﾕｶｲｼｮｳ</t>
  </si>
  <si>
    <t>白鷹町立鮎貝小学校</t>
    <rPh sb="0" eb="4">
      <t>シラタカチョウリツ</t>
    </rPh>
    <rPh sb="4" eb="6">
      <t>アユカイ</t>
    </rPh>
    <rPh sb="6" eb="9">
      <t>ショウガッコウ</t>
    </rPh>
    <phoneticPr fontId="20"/>
  </si>
  <si>
    <t>鮎貝小</t>
  </si>
  <si>
    <t>ｱﾗﾄｼｮｳ</t>
  </si>
  <si>
    <t>白鷹町立荒砥小学校</t>
    <rPh sb="0" eb="4">
      <t>シラタカチョウリツ</t>
    </rPh>
    <rPh sb="4" eb="6">
      <t>アラト</t>
    </rPh>
    <rPh sb="6" eb="9">
      <t>ショウガッコウ</t>
    </rPh>
    <phoneticPr fontId="20"/>
  </si>
  <si>
    <t>荒砥小</t>
  </si>
  <si>
    <t>ｼﾗﾀｶﾋｶﾞｼﾈｼｮｳ</t>
  </si>
  <si>
    <t>白鷹町立東根小学校</t>
    <rPh sb="0" eb="4">
      <t>シラタカチョウリツ</t>
    </rPh>
    <rPh sb="4" eb="6">
      <t>ヒガシネ</t>
    </rPh>
    <rPh sb="6" eb="9">
      <t>ショウガッコウ</t>
    </rPh>
    <phoneticPr fontId="20"/>
  </si>
  <si>
    <t>白鷹東根小</t>
    <rPh sb="0" eb="2">
      <t>シラタカ</t>
    </rPh>
    <phoneticPr fontId="20"/>
  </si>
  <si>
    <t>ｲｲﾃﾞｲｯｼｮｳ</t>
  </si>
  <si>
    <t>飯豊町立第一小学校</t>
    <rPh sb="0" eb="4">
      <t>イイデチョウリツ</t>
    </rPh>
    <rPh sb="4" eb="6">
      <t>ダイイチ</t>
    </rPh>
    <rPh sb="6" eb="9">
      <t>ショウガッコウ</t>
    </rPh>
    <phoneticPr fontId="20"/>
  </si>
  <si>
    <t>飯豊一小</t>
    <rPh sb="0" eb="2">
      <t>イイデ</t>
    </rPh>
    <rPh sb="3" eb="4">
      <t>ショウ</t>
    </rPh>
    <phoneticPr fontId="20"/>
  </si>
  <si>
    <t>ｲｲﾃﾞﾆｼｮｳ</t>
  </si>
  <si>
    <t>飯豊町立第二小学校</t>
    <rPh sb="0" eb="4">
      <t>イイデチョウリツ</t>
    </rPh>
    <rPh sb="4" eb="6">
      <t>ダイ2</t>
    </rPh>
    <rPh sb="6" eb="9">
      <t>ショウガッコウ</t>
    </rPh>
    <phoneticPr fontId="20"/>
  </si>
  <si>
    <t>飯豊二小</t>
    <rPh sb="0" eb="2">
      <t>イイデ</t>
    </rPh>
    <rPh sb="3" eb="4">
      <t>ショウ</t>
    </rPh>
    <phoneticPr fontId="20"/>
  </si>
  <si>
    <t>ﾃﾉｺｼｮｳ</t>
  </si>
  <si>
    <t>飯豊町立手ノ子小学校</t>
    <rPh sb="0" eb="4">
      <t>イイデチョウリツ</t>
    </rPh>
    <rPh sb="4" eb="5">
      <t>テ</t>
    </rPh>
    <rPh sb="6" eb="7">
      <t>コ</t>
    </rPh>
    <rPh sb="7" eb="10">
      <t>ショウガッコウ</t>
    </rPh>
    <phoneticPr fontId="20"/>
  </si>
  <si>
    <t>手ノ子小</t>
  </si>
  <si>
    <t>ｿｴｶﾜｼｮｳ</t>
  </si>
  <si>
    <t>飯豊町立添川小学校</t>
    <rPh sb="0" eb="4">
      <t>イイデチョウリツ</t>
    </rPh>
    <rPh sb="4" eb="6">
      <t>ソエカワ</t>
    </rPh>
    <rPh sb="6" eb="9">
      <t>ショウガッコウ</t>
    </rPh>
    <phoneticPr fontId="20"/>
  </si>
  <si>
    <t>添川小</t>
  </si>
  <si>
    <t>ﾁｮｳﾖｳｲｯｼｮｳ</t>
  </si>
  <si>
    <t>鶴岡市立朝暘第一小学校</t>
    <rPh sb="0" eb="4">
      <t>ツルオカシリツ</t>
    </rPh>
    <rPh sb="4" eb="6">
      <t>チョウヨウ</t>
    </rPh>
    <rPh sb="6" eb="8">
      <t>ダイイチ</t>
    </rPh>
    <rPh sb="8" eb="11">
      <t>ショウガッコウ</t>
    </rPh>
    <phoneticPr fontId="20"/>
  </si>
  <si>
    <t>朝暘一小</t>
  </si>
  <si>
    <t>ｷｮｳﾖｳﾆｼｮｳ</t>
  </si>
  <si>
    <t>鶴岡市立朝暘第二小学校</t>
    <rPh sb="0" eb="4">
      <t>ツルオカシリツ</t>
    </rPh>
    <rPh sb="4" eb="6">
      <t>チョウヨウ</t>
    </rPh>
    <rPh sb="6" eb="8">
      <t>ダイニ</t>
    </rPh>
    <rPh sb="8" eb="11">
      <t>ショウガッコウ</t>
    </rPh>
    <phoneticPr fontId="20"/>
  </si>
  <si>
    <t>朝暘二小</t>
    <rPh sb="3" eb="4">
      <t>ショウ</t>
    </rPh>
    <phoneticPr fontId="20"/>
  </si>
  <si>
    <t>ﾁｮｳﾖｳｻﾝｼｮｳ</t>
  </si>
  <si>
    <t>鶴岡市立朝暘第三小学校</t>
    <rPh sb="0" eb="4">
      <t>ツルオカシリツ</t>
    </rPh>
    <rPh sb="4" eb="6">
      <t>チョウヨウ</t>
    </rPh>
    <rPh sb="6" eb="8">
      <t>ダイサン</t>
    </rPh>
    <rPh sb="8" eb="11">
      <t>ショウガッコウ</t>
    </rPh>
    <phoneticPr fontId="20"/>
  </si>
  <si>
    <t>朝暘三小</t>
    <rPh sb="3" eb="4">
      <t>ショウ</t>
    </rPh>
    <phoneticPr fontId="20"/>
  </si>
  <si>
    <t>ﾁｮｳﾖｳﾖﾝｼｮｳ</t>
  </si>
  <si>
    <t>鶴岡市立朝暘第四小学校</t>
    <rPh sb="0" eb="4">
      <t>ツルオカシリツ</t>
    </rPh>
    <rPh sb="4" eb="6">
      <t>チョウヨウ</t>
    </rPh>
    <rPh sb="6" eb="8">
      <t>ダイシ</t>
    </rPh>
    <rPh sb="8" eb="11">
      <t>ショウガッコウ</t>
    </rPh>
    <phoneticPr fontId="20"/>
  </si>
  <si>
    <t>朝暘四小</t>
    <rPh sb="2" eb="3">
      <t>ヨン</t>
    </rPh>
    <rPh sb="3" eb="4">
      <t>ショウ</t>
    </rPh>
    <phoneticPr fontId="20"/>
  </si>
  <si>
    <t>ﾁｮｳﾖｳｺﾞｼｮｳ</t>
  </si>
  <si>
    <t>鶴岡市立朝暘第五小学校</t>
    <rPh sb="0" eb="4">
      <t>ツルオカシリツ</t>
    </rPh>
    <rPh sb="4" eb="6">
      <t>チョウヨウ</t>
    </rPh>
    <rPh sb="6" eb="8">
      <t>ダイゴ</t>
    </rPh>
    <rPh sb="8" eb="11">
      <t>ショウガッコウ</t>
    </rPh>
    <phoneticPr fontId="20"/>
  </si>
  <si>
    <t>朝暘五小</t>
    <rPh sb="3" eb="4">
      <t>ショウ</t>
    </rPh>
    <phoneticPr fontId="20"/>
  </si>
  <si>
    <t>ﾁｮｳﾖｳﾛｸｼｮｳ</t>
  </si>
  <si>
    <t>鶴岡市立朝暘第六小学校</t>
    <rPh sb="0" eb="4">
      <t>ツルオカシリツ</t>
    </rPh>
    <rPh sb="4" eb="6">
      <t>チョウヨウ</t>
    </rPh>
    <rPh sb="6" eb="7">
      <t>ダイ</t>
    </rPh>
    <rPh sb="7" eb="8">
      <t>ロク</t>
    </rPh>
    <rPh sb="8" eb="11">
      <t>ショウガッコウ</t>
    </rPh>
    <phoneticPr fontId="20"/>
  </si>
  <si>
    <t>朝暘六小</t>
    <rPh sb="3" eb="4">
      <t>ショウ</t>
    </rPh>
    <phoneticPr fontId="20"/>
  </si>
  <si>
    <t>ｲﾂｷｼｮｳ</t>
  </si>
  <si>
    <t>鶴岡市立斎小学校</t>
    <rPh sb="0" eb="4">
      <t>ツルオカシリツ</t>
    </rPh>
    <rPh sb="4" eb="5">
      <t>イツキ</t>
    </rPh>
    <rPh sb="5" eb="8">
      <t>ショウガッコウ</t>
    </rPh>
    <phoneticPr fontId="20"/>
  </si>
  <si>
    <t>斎小</t>
  </si>
  <si>
    <t>ｺｶﾞﾈｼｮｳ</t>
  </si>
  <si>
    <t>鶴岡市立黄金小学校</t>
    <rPh sb="0" eb="4">
      <t>ツルオカシリツ</t>
    </rPh>
    <rPh sb="4" eb="6">
      <t>コガネ</t>
    </rPh>
    <rPh sb="6" eb="9">
      <t>ショウガッコウ</t>
    </rPh>
    <phoneticPr fontId="20"/>
  </si>
  <si>
    <t>黄金小</t>
  </si>
  <si>
    <t>ｵｵｲｽﾞﾐｼｮｳ</t>
  </si>
  <si>
    <t>鶴岡市立大泉小学校</t>
    <rPh sb="0" eb="4">
      <t>ツルオカシリツ</t>
    </rPh>
    <rPh sb="4" eb="6">
      <t>オオイズミ</t>
    </rPh>
    <rPh sb="6" eb="9">
      <t>ショウガッコウ</t>
    </rPh>
    <phoneticPr fontId="20"/>
  </si>
  <si>
    <t>大泉小</t>
  </si>
  <si>
    <t>ｷｮｳﾃﾞﾝｼｮｳ</t>
  </si>
  <si>
    <t>鶴岡市立京田小学校</t>
    <rPh sb="0" eb="4">
      <t>ツルオカシリツ</t>
    </rPh>
    <rPh sb="4" eb="6">
      <t>キョウデン</t>
    </rPh>
    <rPh sb="6" eb="9">
      <t>ショウガッコウ</t>
    </rPh>
    <phoneticPr fontId="20"/>
  </si>
  <si>
    <t>京田小</t>
  </si>
  <si>
    <t>ﾄﾖｳﾗｼｮｳ</t>
  </si>
  <si>
    <t>鶴岡市立豊浦小学校</t>
    <rPh sb="0" eb="4">
      <t>ツルオカシリツ</t>
    </rPh>
    <rPh sb="4" eb="6">
      <t>トヨウラ</t>
    </rPh>
    <rPh sb="6" eb="9">
      <t>ショウガッコウ</t>
    </rPh>
    <phoneticPr fontId="20"/>
  </si>
  <si>
    <t>豊浦小</t>
    <rPh sb="0" eb="1">
      <t>トヨ</t>
    </rPh>
    <rPh sb="1" eb="2">
      <t>ウラ</t>
    </rPh>
    <phoneticPr fontId="20"/>
  </si>
  <si>
    <t>ﾕﾉﾊﾏｼｮｳ</t>
  </si>
  <si>
    <t>鶴岡市立湯野浜小学校</t>
    <rPh sb="0" eb="4">
      <t>ツルオカシリツ</t>
    </rPh>
    <rPh sb="4" eb="7">
      <t>ユノハマ</t>
    </rPh>
    <rPh sb="7" eb="10">
      <t>ショウガッコウ</t>
    </rPh>
    <phoneticPr fontId="20"/>
  </si>
  <si>
    <t>湯野浜小</t>
  </si>
  <si>
    <t>ﾂﾙｵｶﾆｼｺﾞｳｼｮｳ</t>
  </si>
  <si>
    <t>鶴岡市立西郷小学校</t>
    <rPh sb="0" eb="4">
      <t>ツルオカシリツ</t>
    </rPh>
    <rPh sb="4" eb="6">
      <t>ニシゴウ</t>
    </rPh>
    <rPh sb="6" eb="9">
      <t>ショウガッコウ</t>
    </rPh>
    <phoneticPr fontId="20"/>
  </si>
  <si>
    <t>鶴岡西郷小</t>
    <rPh sb="0" eb="2">
      <t>ツルオカ</t>
    </rPh>
    <phoneticPr fontId="20"/>
  </si>
  <si>
    <t>ﾂﾙｵｶｶﾐｺﾞｳｼｮｳ</t>
  </si>
  <si>
    <t>鶴岡市立上郷小学校</t>
    <rPh sb="0" eb="4">
      <t>ツルオカシリツ</t>
    </rPh>
    <rPh sb="4" eb="6">
      <t>カミゴウ</t>
    </rPh>
    <rPh sb="6" eb="9">
      <t>ショウガッコウ</t>
    </rPh>
    <phoneticPr fontId="20"/>
  </si>
  <si>
    <t>鶴岡上郷小</t>
    <rPh sb="0" eb="2">
      <t>ツルオカ</t>
    </rPh>
    <rPh sb="4" eb="5">
      <t>ショウ</t>
    </rPh>
    <phoneticPr fontId="20"/>
  </si>
  <si>
    <t>ﾌｼﾞｼﾏｼｮｳ</t>
  </si>
  <si>
    <t>鶴岡市立藤島小学校</t>
    <rPh sb="0" eb="4">
      <t>ツルオカシリツ</t>
    </rPh>
    <rPh sb="4" eb="6">
      <t>フジシマ</t>
    </rPh>
    <rPh sb="6" eb="9">
      <t>ショウガッコウ</t>
    </rPh>
    <phoneticPr fontId="20"/>
  </si>
  <si>
    <t>藤島小</t>
  </si>
  <si>
    <t>ﾄｳｴｲｼｮｳ</t>
  </si>
  <si>
    <t>鶴岡市立東栄小学校</t>
    <rPh sb="0" eb="4">
      <t>ツルオカシリツ</t>
    </rPh>
    <rPh sb="4" eb="5">
      <t>ヒガシ</t>
    </rPh>
    <rPh sb="5" eb="6">
      <t>サカエ</t>
    </rPh>
    <rPh sb="6" eb="9">
      <t>ショウガッコウ</t>
    </rPh>
    <phoneticPr fontId="20"/>
  </si>
  <si>
    <t>東栄小</t>
  </si>
  <si>
    <t>ﾜﾀﾏｴｼｮｳ</t>
  </si>
  <si>
    <t>鶴岡市立渡前小学校</t>
    <rPh sb="0" eb="4">
      <t>ツルオカシリツ</t>
    </rPh>
    <rPh sb="4" eb="6">
      <t>ワタマエ</t>
    </rPh>
    <rPh sb="6" eb="9">
      <t>ショウガッコウ</t>
    </rPh>
    <phoneticPr fontId="20"/>
  </si>
  <si>
    <t>渡前小</t>
  </si>
  <si>
    <t>ﾊｸﾞﾛｼｮｳ</t>
  </si>
  <si>
    <t>鶴岡市立羽黒小学校</t>
    <rPh sb="0" eb="4">
      <t>ツルオカシリツ</t>
    </rPh>
    <rPh sb="4" eb="6">
      <t>ハグロ</t>
    </rPh>
    <rPh sb="6" eb="9">
      <t>ショウガッコウ</t>
    </rPh>
    <phoneticPr fontId="20"/>
  </si>
  <si>
    <t>羽黒小</t>
    <rPh sb="0" eb="1">
      <t>ハネ</t>
    </rPh>
    <rPh sb="1" eb="2">
      <t>クロ</t>
    </rPh>
    <phoneticPr fontId="1"/>
  </si>
  <si>
    <t>ｸｼﾋﾞｷﾋｶﾞｼｼｮｳ</t>
  </si>
  <si>
    <t>鶴岡市立櫛引東小学校</t>
    <rPh sb="0" eb="4">
      <t>ツルオカシリツ</t>
    </rPh>
    <rPh sb="4" eb="7">
      <t>クシビキヒガシ</t>
    </rPh>
    <rPh sb="7" eb="10">
      <t>ショウガッコウ</t>
    </rPh>
    <phoneticPr fontId="20"/>
  </si>
  <si>
    <t>櫛引東小</t>
  </si>
  <si>
    <t>ｸｼﾋﾞｷﾆｼｼｮｳ</t>
  </si>
  <si>
    <t>鶴岡市立櫛引西小学校</t>
    <rPh sb="0" eb="4">
      <t>ツルオカシリツ</t>
    </rPh>
    <rPh sb="4" eb="7">
      <t>クシビキニシ</t>
    </rPh>
    <rPh sb="7" eb="10">
      <t>ショウガッコウ</t>
    </rPh>
    <phoneticPr fontId="20"/>
  </si>
  <si>
    <t>櫛引西小</t>
  </si>
  <si>
    <t>ｸｼﾋﾞｷﾐﾅﾐｼｮｳ</t>
  </si>
  <si>
    <t>鶴岡市立櫛引南小学校</t>
    <rPh sb="0" eb="4">
      <t>ツルオカシリツ</t>
    </rPh>
    <rPh sb="4" eb="6">
      <t>クシビキ</t>
    </rPh>
    <rPh sb="6" eb="7">
      <t>ミナミ</t>
    </rPh>
    <rPh sb="7" eb="10">
      <t>ショウガッコウ</t>
    </rPh>
    <phoneticPr fontId="20"/>
  </si>
  <si>
    <t>櫛引南小</t>
  </si>
  <si>
    <t>ﾈｽﾞｶﾞｾｷｼｮｳ</t>
  </si>
  <si>
    <t>鶴岡市立鼠ヶ関小学校</t>
    <rPh sb="0" eb="4">
      <t>ツルオカシリツ</t>
    </rPh>
    <rPh sb="4" eb="7">
      <t>ネズガセキ</t>
    </rPh>
    <rPh sb="7" eb="10">
      <t>ショウガッコウ</t>
    </rPh>
    <phoneticPr fontId="20"/>
  </si>
  <si>
    <t>鼠ケ関小</t>
  </si>
  <si>
    <t>鶴岡市立あさひ小学校</t>
    <rPh sb="0" eb="4">
      <t>ツルオカシリツ</t>
    </rPh>
    <rPh sb="7" eb="10">
      <t>ショウガッコウ</t>
    </rPh>
    <phoneticPr fontId="20"/>
  </si>
  <si>
    <t>ﾋﾛｾｼｮｳ</t>
  </si>
  <si>
    <t>鶴岡市立広瀬小学校</t>
    <rPh sb="0" eb="4">
      <t>ツルオカシリツ</t>
    </rPh>
    <rPh sb="4" eb="6">
      <t>ヒロセ</t>
    </rPh>
    <rPh sb="6" eb="9">
      <t>ショウガッコウ</t>
    </rPh>
    <phoneticPr fontId="20"/>
  </si>
  <si>
    <t>広瀬小</t>
    <rPh sb="0" eb="1">
      <t>ヒロ</t>
    </rPh>
    <rPh sb="1" eb="2">
      <t>セ</t>
    </rPh>
    <phoneticPr fontId="20"/>
  </si>
  <si>
    <t>ｱﾂﾐｼｮｳ</t>
  </si>
  <si>
    <t>鶴岡市立あつみ小学校</t>
    <rPh sb="0" eb="4">
      <t>ツルオカシリツ</t>
    </rPh>
    <rPh sb="7" eb="10">
      <t>ショウガッコウ</t>
    </rPh>
    <phoneticPr fontId="20"/>
  </si>
  <si>
    <t>あつみ小</t>
  </si>
  <si>
    <t>ｵｵﾔﾏｼｮｳ</t>
  </si>
  <si>
    <t>鶴岡市立大山小学校</t>
    <rPh sb="0" eb="4">
      <t>ツルオカシリツ</t>
    </rPh>
    <rPh sb="4" eb="6">
      <t>オオヤマ</t>
    </rPh>
    <rPh sb="6" eb="9">
      <t>ショウガッコウ</t>
    </rPh>
    <phoneticPr fontId="20"/>
  </si>
  <si>
    <t>大山小</t>
    <rPh sb="0" eb="1">
      <t>ダイ</t>
    </rPh>
    <rPh sb="1" eb="2">
      <t>ヤマ</t>
    </rPh>
    <phoneticPr fontId="20"/>
  </si>
  <si>
    <t>ﾖｺﾔﾏｼｮｳ</t>
  </si>
  <si>
    <t>三川町立横山小学校</t>
    <rPh sb="0" eb="2">
      <t>ミカワ</t>
    </rPh>
    <rPh sb="2" eb="4">
      <t>チョウリツ</t>
    </rPh>
    <rPh sb="4" eb="6">
      <t>ヨコヤマ</t>
    </rPh>
    <rPh sb="6" eb="9">
      <t>ショウガッコウ</t>
    </rPh>
    <phoneticPr fontId="20"/>
  </si>
  <si>
    <t>横山小</t>
  </si>
  <si>
    <t>ﾐｶﾜﾄｳｺﾞｳｼｮｳ</t>
  </si>
  <si>
    <t>三川町立東郷小学校</t>
    <rPh sb="0" eb="2">
      <t>ミカワ</t>
    </rPh>
    <rPh sb="2" eb="4">
      <t>チョウリツ</t>
    </rPh>
    <rPh sb="4" eb="6">
      <t>トウゴウ</t>
    </rPh>
    <rPh sb="6" eb="9">
      <t>ショウガッコウ</t>
    </rPh>
    <phoneticPr fontId="20"/>
  </si>
  <si>
    <t>三川東郷小</t>
    <rPh sb="0" eb="2">
      <t>ミカワ</t>
    </rPh>
    <phoneticPr fontId="20"/>
  </si>
  <si>
    <t>ｵｼｷﾘｼｮｳ</t>
  </si>
  <si>
    <t>三川町立押切小学校</t>
    <rPh sb="0" eb="2">
      <t>ミカワ</t>
    </rPh>
    <rPh sb="2" eb="4">
      <t>チョウリツ</t>
    </rPh>
    <rPh sb="4" eb="6">
      <t>オシキリ</t>
    </rPh>
    <rPh sb="6" eb="9">
      <t>ショウガッコウ</t>
    </rPh>
    <phoneticPr fontId="20"/>
  </si>
  <si>
    <t>押切小</t>
  </si>
  <si>
    <t>ﾀﾁｶﾜｼｮｳ</t>
  </si>
  <si>
    <t>庄内町立立川小学校</t>
    <rPh sb="0" eb="4">
      <t>ショウナイチョウリツ</t>
    </rPh>
    <rPh sb="4" eb="6">
      <t>タチカワ</t>
    </rPh>
    <rPh sb="6" eb="9">
      <t>ショウガッコウ</t>
    </rPh>
    <phoneticPr fontId="20"/>
  </si>
  <si>
    <t>立川小</t>
  </si>
  <si>
    <t>ｱﾏﾙﾒｲｯｼｮｳ</t>
  </si>
  <si>
    <t>庄内町立余目第一小学校</t>
    <rPh sb="0" eb="4">
      <t>ショウナイチョウリツ</t>
    </rPh>
    <rPh sb="4" eb="6">
      <t>アマルメ</t>
    </rPh>
    <rPh sb="6" eb="8">
      <t>ダイイチ</t>
    </rPh>
    <rPh sb="8" eb="11">
      <t>ショウガッコウ</t>
    </rPh>
    <phoneticPr fontId="20"/>
  </si>
  <si>
    <t>余目一小</t>
    <rPh sb="3" eb="4">
      <t>ショウ</t>
    </rPh>
    <phoneticPr fontId="20"/>
  </si>
  <si>
    <t>ｱﾏﾙﾒﾆｼｮｳ</t>
  </si>
  <si>
    <t>庄内町立余目第二小学校</t>
    <rPh sb="0" eb="4">
      <t>ショウナイチョウリツ</t>
    </rPh>
    <rPh sb="4" eb="6">
      <t>アマルメ</t>
    </rPh>
    <rPh sb="6" eb="8">
      <t>ダイニ</t>
    </rPh>
    <rPh sb="8" eb="11">
      <t>ショウガッコウ</t>
    </rPh>
    <phoneticPr fontId="20"/>
  </si>
  <si>
    <t>余目二小</t>
    <rPh sb="3" eb="4">
      <t>ショウ</t>
    </rPh>
    <phoneticPr fontId="20"/>
  </si>
  <si>
    <t>ｱﾏﾙﾒｻﾝｼｮｳ</t>
  </si>
  <si>
    <t>庄内町立余目第三小学校</t>
    <rPh sb="0" eb="4">
      <t>ショウナイチョウリツ</t>
    </rPh>
    <rPh sb="4" eb="6">
      <t>アマルメ</t>
    </rPh>
    <rPh sb="6" eb="8">
      <t>ダイサン</t>
    </rPh>
    <rPh sb="8" eb="11">
      <t>ショウガッコウ</t>
    </rPh>
    <phoneticPr fontId="20"/>
  </si>
  <si>
    <t>余目三小</t>
    <rPh sb="3" eb="4">
      <t>ショウ</t>
    </rPh>
    <phoneticPr fontId="20"/>
  </si>
  <si>
    <t>ﾊﾏﾀﾞｼｮｳ</t>
  </si>
  <si>
    <t>酒田市立浜田小学校</t>
    <rPh sb="0" eb="4">
      <t>サカタシリツ</t>
    </rPh>
    <rPh sb="4" eb="6">
      <t>ハマダ</t>
    </rPh>
    <rPh sb="6" eb="9">
      <t>ショウガッコウ</t>
    </rPh>
    <phoneticPr fontId="20"/>
  </si>
  <si>
    <t>浜田小</t>
  </si>
  <si>
    <t>酒田市立松陵小学校</t>
    <rPh sb="0" eb="4">
      <t>サカタシリツ</t>
    </rPh>
    <rPh sb="4" eb="5">
      <t>マツ</t>
    </rPh>
    <rPh sb="5" eb="6">
      <t>リョウ</t>
    </rPh>
    <rPh sb="6" eb="9">
      <t>ショウガッコウ</t>
    </rPh>
    <phoneticPr fontId="20"/>
  </si>
  <si>
    <t>松陵小</t>
  </si>
  <si>
    <t>ﾆｼｱﾗｾｼｮｳ</t>
  </si>
  <si>
    <t>酒田市立西荒瀬小学校</t>
    <rPh sb="0" eb="4">
      <t>サカタシリツ</t>
    </rPh>
    <rPh sb="4" eb="7">
      <t>ニシアラセ</t>
    </rPh>
    <rPh sb="7" eb="10">
      <t>ショウガッコウ</t>
    </rPh>
    <phoneticPr fontId="20"/>
  </si>
  <si>
    <t>西荒瀬小</t>
  </si>
  <si>
    <t>ﾁｮｳｶｲｼｮｳ</t>
  </si>
  <si>
    <t>酒田市立鳥海小学校</t>
    <rPh sb="0" eb="4">
      <t>サカタシリツ</t>
    </rPh>
    <rPh sb="4" eb="6">
      <t>チョウカイ</t>
    </rPh>
    <rPh sb="6" eb="9">
      <t>ショウガッコウ</t>
    </rPh>
    <phoneticPr fontId="20"/>
  </si>
  <si>
    <t>鳥海小</t>
  </si>
  <si>
    <t>ﾆｲﾎﾞﾘｼｮｳ</t>
  </si>
  <si>
    <t>酒田市立新堀小学校</t>
    <rPh sb="0" eb="4">
      <t>サカタシリツ</t>
    </rPh>
    <rPh sb="4" eb="6">
      <t>ニイボリ</t>
    </rPh>
    <rPh sb="6" eb="9">
      <t>ショウガッコウ</t>
    </rPh>
    <phoneticPr fontId="20"/>
  </si>
  <si>
    <t>新堀小</t>
  </si>
  <si>
    <t>ﾋﾛﾉｼｮｳ</t>
  </si>
  <si>
    <t>酒田市立広野小学校</t>
    <rPh sb="0" eb="4">
      <t>サカタシリツ</t>
    </rPh>
    <rPh sb="4" eb="6">
      <t>ヒロノ</t>
    </rPh>
    <rPh sb="6" eb="9">
      <t>ショウガッコウ</t>
    </rPh>
    <phoneticPr fontId="20"/>
  </si>
  <si>
    <t>広野小</t>
  </si>
  <si>
    <t>ﾊﾏﾅｶｼｮｳ</t>
  </si>
  <si>
    <t>酒田市立浜中小学校</t>
    <rPh sb="0" eb="4">
      <t>サカタシリツ</t>
    </rPh>
    <rPh sb="4" eb="6">
      <t>ハマナカ</t>
    </rPh>
    <rPh sb="6" eb="9">
      <t>ショウガッコウ</t>
    </rPh>
    <phoneticPr fontId="20"/>
  </si>
  <si>
    <t>浜中小</t>
  </si>
  <si>
    <t>ｸﾛﾓﾘｼｮｳ</t>
  </si>
  <si>
    <t>酒田市立黒森小学校</t>
    <rPh sb="0" eb="4">
      <t>サカタシリツ</t>
    </rPh>
    <rPh sb="4" eb="6">
      <t>クロモリ</t>
    </rPh>
    <rPh sb="6" eb="9">
      <t>ショウガッコウ</t>
    </rPh>
    <phoneticPr fontId="20"/>
  </si>
  <si>
    <t>黒森小</t>
  </si>
  <si>
    <t>ﾐﾔﾉｳﾗｼｮｳ</t>
  </si>
  <si>
    <t>酒田市立宮野浦小学校</t>
    <rPh sb="0" eb="4">
      <t>サカタシリツ</t>
    </rPh>
    <rPh sb="4" eb="7">
      <t>ミヤノウラ</t>
    </rPh>
    <rPh sb="7" eb="10">
      <t>ショウガッコウ</t>
    </rPh>
    <phoneticPr fontId="20"/>
  </si>
  <si>
    <t>宮野浦小</t>
  </si>
  <si>
    <t>ﾄｻｶｼｮｳ</t>
  </si>
  <si>
    <t>酒田市立十坂小学校</t>
    <rPh sb="0" eb="4">
      <t>サカタシリツ</t>
    </rPh>
    <rPh sb="4" eb="6">
      <t>ジュウザカ</t>
    </rPh>
    <rPh sb="6" eb="9">
      <t>ショウガッコウ</t>
    </rPh>
    <phoneticPr fontId="20"/>
  </si>
  <si>
    <t>十坂小</t>
  </si>
  <si>
    <t>ﾜｶﾊﾏｼｮｳ</t>
  </si>
  <si>
    <t>酒田市立若浜小学校</t>
    <rPh sb="0" eb="4">
      <t>サカタシリツ</t>
    </rPh>
    <rPh sb="4" eb="6">
      <t>ワカハマ</t>
    </rPh>
    <rPh sb="6" eb="9">
      <t>ショウガッコウ</t>
    </rPh>
    <phoneticPr fontId="20"/>
  </si>
  <si>
    <t>若浜小</t>
  </si>
  <si>
    <t>ﾀｸｾｲｼｮｳ</t>
  </si>
  <si>
    <t>酒田市立琢成小学校</t>
    <rPh sb="0" eb="4">
      <t>サカタシリツ</t>
    </rPh>
    <rPh sb="4" eb="5">
      <t>タク</t>
    </rPh>
    <rPh sb="5" eb="6">
      <t>セイ</t>
    </rPh>
    <rPh sb="6" eb="9">
      <t>ショウガッコウ</t>
    </rPh>
    <phoneticPr fontId="20"/>
  </si>
  <si>
    <t>琢成小</t>
  </si>
  <si>
    <t>ｲｽﾞﾐｼｮｳ</t>
  </si>
  <si>
    <t>酒田市立泉小学校</t>
    <rPh sb="0" eb="4">
      <t>サカタシリツ</t>
    </rPh>
    <rPh sb="4" eb="5">
      <t>イズミ</t>
    </rPh>
    <rPh sb="5" eb="8">
      <t>ショウガッコウ</t>
    </rPh>
    <phoneticPr fontId="20"/>
  </si>
  <si>
    <t>泉小</t>
  </si>
  <si>
    <t>ﾌｼﾞﾐｼｮｳ</t>
  </si>
  <si>
    <t>酒田市立富士見小学校</t>
    <rPh sb="0" eb="4">
      <t>サカタシリツ</t>
    </rPh>
    <rPh sb="4" eb="7">
      <t>フジミ</t>
    </rPh>
    <rPh sb="7" eb="10">
      <t>ショウガッコウ</t>
    </rPh>
    <phoneticPr fontId="20"/>
  </si>
  <si>
    <t>富士見小</t>
  </si>
  <si>
    <t>ﾏﾂﾊﾞﾗｼｮｳ</t>
  </si>
  <si>
    <t>酒田市立松原小学校</t>
    <rPh sb="0" eb="4">
      <t>サカタシリツ</t>
    </rPh>
    <rPh sb="4" eb="6">
      <t>マツバラ</t>
    </rPh>
    <rPh sb="6" eb="9">
      <t>ショウガッコウ</t>
    </rPh>
    <phoneticPr fontId="20"/>
  </si>
  <si>
    <t>松原小</t>
  </si>
  <si>
    <t>ｲﾁｼﾞｮｳｼｮｳ</t>
  </si>
  <si>
    <t>酒田市立一條小学校</t>
    <rPh sb="0" eb="4">
      <t>サカタシリツ</t>
    </rPh>
    <rPh sb="4" eb="6">
      <t>イチジョウ</t>
    </rPh>
    <rPh sb="6" eb="9">
      <t>ショウガッコウ</t>
    </rPh>
    <phoneticPr fontId="20"/>
  </si>
  <si>
    <t>一條小</t>
  </si>
  <si>
    <t>ﾔﾜﾀｼｮｳ</t>
  </si>
  <si>
    <t>酒田市立八幡小学校</t>
    <rPh sb="0" eb="4">
      <t>サカタシリツ</t>
    </rPh>
    <rPh sb="4" eb="6">
      <t>ヤワタ</t>
    </rPh>
    <rPh sb="6" eb="9">
      <t>ショウガッコウ</t>
    </rPh>
    <phoneticPr fontId="20"/>
  </si>
  <si>
    <t>八幡小</t>
  </si>
  <si>
    <t>ﾐﾅﾐﾋﾗﾀｼｮｳ</t>
  </si>
  <si>
    <t>酒田市立南平田小学校</t>
    <rPh sb="0" eb="4">
      <t>サカタシリツ</t>
    </rPh>
    <rPh sb="4" eb="7">
      <t>ミナミヒラタ</t>
    </rPh>
    <rPh sb="7" eb="10">
      <t>ショウガッコウ</t>
    </rPh>
    <phoneticPr fontId="20"/>
  </si>
  <si>
    <t>南平田小</t>
  </si>
  <si>
    <t>ﾋﾗﾀｼｮｳ</t>
  </si>
  <si>
    <t>酒田市立平田小学校</t>
    <rPh sb="0" eb="4">
      <t>サカタシリツ</t>
    </rPh>
    <rPh sb="4" eb="6">
      <t>ヒラタ</t>
    </rPh>
    <rPh sb="6" eb="9">
      <t>ショウガッコウ</t>
    </rPh>
    <phoneticPr fontId="20"/>
  </si>
  <si>
    <t>平田小</t>
    <rPh sb="0" eb="1">
      <t>ヒラ</t>
    </rPh>
    <rPh sb="1" eb="2">
      <t>タ</t>
    </rPh>
    <phoneticPr fontId="20"/>
  </si>
  <si>
    <t>ｶﾒｶﾞｻｷｼｮｳ</t>
  </si>
  <si>
    <t>酒田市立亀ケ崎小学校</t>
    <rPh sb="0" eb="4">
      <t>サカタシリツ</t>
    </rPh>
    <rPh sb="4" eb="7">
      <t>カメガサキ</t>
    </rPh>
    <rPh sb="7" eb="10">
      <t>ショウガッコウ</t>
    </rPh>
    <phoneticPr fontId="20"/>
  </si>
  <si>
    <t>亀ケ崎小</t>
    <rPh sb="0" eb="1">
      <t>カメ</t>
    </rPh>
    <rPh sb="2" eb="3">
      <t>サキ</t>
    </rPh>
    <phoneticPr fontId="20"/>
  </si>
  <si>
    <t>ﾏﾂﾔﾏｼｮｳ</t>
  </si>
  <si>
    <t>酒田市立松山小学校</t>
    <rPh sb="0" eb="4">
      <t>サカタシリツ</t>
    </rPh>
    <rPh sb="4" eb="6">
      <t>マツヤマ</t>
    </rPh>
    <rPh sb="6" eb="9">
      <t>ショウガッコウ</t>
    </rPh>
    <phoneticPr fontId="20"/>
  </si>
  <si>
    <t>松山小</t>
    <rPh sb="0" eb="1">
      <t>マツ</t>
    </rPh>
    <rPh sb="1" eb="2">
      <t>ヤマ</t>
    </rPh>
    <phoneticPr fontId="20"/>
  </si>
  <si>
    <t>ﾜﾗﾋﾞｵｶｼｮｳ</t>
  </si>
  <si>
    <t>遊佐町立蕨岡小学校</t>
    <rPh sb="0" eb="4">
      <t>ユザチョウリツ</t>
    </rPh>
    <rPh sb="4" eb="6">
      <t>ワラビオカ</t>
    </rPh>
    <rPh sb="6" eb="9">
      <t>ショウガッコウ</t>
    </rPh>
    <phoneticPr fontId="20"/>
  </si>
  <si>
    <t>蕨岡小</t>
  </si>
  <si>
    <t>ﾕｻﾞｼｮｳ</t>
  </si>
  <si>
    <t>遊佐町立遊佐小学校</t>
    <rPh sb="0" eb="4">
      <t>ユザチョウリツ</t>
    </rPh>
    <rPh sb="4" eb="6">
      <t>ユザ</t>
    </rPh>
    <rPh sb="6" eb="9">
      <t>ショウガッコウ</t>
    </rPh>
    <phoneticPr fontId="20"/>
  </si>
  <si>
    <t>遊佐小</t>
  </si>
  <si>
    <t>遊佐町立高瀬小学校</t>
    <rPh sb="0" eb="4">
      <t>ユザチョウリツ</t>
    </rPh>
    <rPh sb="4" eb="6">
      <t>タカセ</t>
    </rPh>
    <rPh sb="6" eb="9">
      <t>ショウガッコウ</t>
    </rPh>
    <phoneticPr fontId="20"/>
  </si>
  <si>
    <t>ﾌｸﾗｼｮｳ</t>
  </si>
  <si>
    <t>遊佐町立吹浦小学校</t>
    <rPh sb="0" eb="4">
      <t>ユザチョウリツ</t>
    </rPh>
    <rPh sb="4" eb="6">
      <t>フクウラ</t>
    </rPh>
    <rPh sb="6" eb="9">
      <t>ショウガッコウ</t>
    </rPh>
    <phoneticPr fontId="20"/>
  </si>
  <si>
    <t>吹浦小</t>
  </si>
  <si>
    <t>ﾌｼﾞｻｷｼｮｳ</t>
  </si>
  <si>
    <t>遊佐町立藤崎小学校</t>
    <rPh sb="0" eb="4">
      <t>ユザチョウリツ</t>
    </rPh>
    <rPh sb="4" eb="6">
      <t>フジサキ</t>
    </rPh>
    <rPh sb="6" eb="9">
      <t>ショウガッコウ</t>
    </rPh>
    <phoneticPr fontId="20"/>
  </si>
  <si>
    <t>藤崎小</t>
    <rPh sb="0" eb="1">
      <t>フジ</t>
    </rPh>
    <rPh sb="1" eb="2">
      <t>サキ</t>
    </rPh>
    <phoneticPr fontId="20"/>
  </si>
  <si>
    <t>ﾔﾏｶﾞﾀﾃｨｰｴﾌｼｰ</t>
  </si>
  <si>
    <t>ＴＪＡＣ</t>
  </si>
  <si>
    <t>ｲｰﾃｨｰｼﾞｭﾆｱ</t>
  </si>
  <si>
    <t>ｵｵｲｼﾀﾞｼﾞｪｲｴｽｼｰ</t>
  </si>
  <si>
    <t>真室川スキースポーツ少年団</t>
  </si>
  <si>
    <t>塩井ＦＡＣ</t>
  </si>
  <si>
    <t>まほろばＡＣ</t>
  </si>
  <si>
    <t>小国陸上スポーツ少年団</t>
  </si>
  <si>
    <t>飯豊町陸上スポーツ少年団</t>
  </si>
  <si>
    <t>ﾌｼﾞｼﾏﾘｸｼﾞｮｳ</t>
  </si>
  <si>
    <t>藤島陸上スポーツ少年団</t>
  </si>
  <si>
    <t>ｱﾏﾙﾒﾘｸｼﾞｮｳ</t>
  </si>
  <si>
    <t>余目陸上スポーツ少年団</t>
  </si>
  <si>
    <t>富士見スポーツ少年団</t>
  </si>
  <si>
    <t>混合</t>
    <rPh sb="0" eb="2">
      <t>コンゴウ</t>
    </rPh>
    <phoneticPr fontId="1"/>
  </si>
  <si>
    <t>10470</t>
    <phoneticPr fontId="1"/>
  </si>
  <si>
    <t>066106</t>
    <phoneticPr fontId="1"/>
  </si>
  <si>
    <t>800円</t>
    <rPh sb="3" eb="4">
      <t>エン</t>
    </rPh>
    <phoneticPr fontId="1"/>
  </si>
  <si>
    <t>1500円</t>
    <rPh sb="4" eb="5">
      <t>エン</t>
    </rPh>
    <phoneticPr fontId="1"/>
  </si>
  <si>
    <t>066001</t>
    <phoneticPr fontId="1"/>
  </si>
  <si>
    <t>066002</t>
    <phoneticPr fontId="1"/>
  </si>
  <si>
    <t>066003</t>
    <phoneticPr fontId="1"/>
  </si>
  <si>
    <t>所属チームコード</t>
    <rPh sb="0" eb="2">
      <t>ショゾク</t>
    </rPh>
    <phoneticPr fontId="1"/>
  </si>
  <si>
    <t>066004</t>
    <phoneticPr fontId="1"/>
  </si>
  <si>
    <t>066005</t>
    <phoneticPr fontId="1"/>
  </si>
  <si>
    <t>066006</t>
    <phoneticPr fontId="1"/>
  </si>
  <si>
    <t>066007</t>
    <phoneticPr fontId="1"/>
  </si>
  <si>
    <t>066008</t>
    <phoneticPr fontId="1"/>
  </si>
  <si>
    <t>066009</t>
    <phoneticPr fontId="1"/>
  </si>
  <si>
    <t>066010</t>
    <phoneticPr fontId="1"/>
  </si>
  <si>
    <t>066011</t>
    <phoneticPr fontId="1"/>
  </si>
  <si>
    <t>066012</t>
    <phoneticPr fontId="1"/>
  </si>
  <si>
    <t>066013</t>
    <phoneticPr fontId="1"/>
  </si>
  <si>
    <t>066014</t>
    <phoneticPr fontId="1"/>
  </si>
  <si>
    <t>066015</t>
    <phoneticPr fontId="1"/>
  </si>
  <si>
    <t>066016</t>
    <phoneticPr fontId="1"/>
  </si>
  <si>
    <t>066018</t>
    <phoneticPr fontId="1"/>
  </si>
  <si>
    <t>066019</t>
    <phoneticPr fontId="1"/>
  </si>
  <si>
    <t>066020</t>
    <phoneticPr fontId="1"/>
  </si>
  <si>
    <t>066021</t>
    <phoneticPr fontId="1"/>
  </si>
  <si>
    <t>066022</t>
    <phoneticPr fontId="1"/>
  </si>
  <si>
    <t>066023</t>
    <phoneticPr fontId="1"/>
  </si>
  <si>
    <t>066024</t>
    <phoneticPr fontId="1"/>
  </si>
  <si>
    <t>066026</t>
    <phoneticPr fontId="1"/>
  </si>
  <si>
    <t>066027</t>
    <phoneticPr fontId="1"/>
  </si>
  <si>
    <t>066028</t>
    <phoneticPr fontId="1"/>
  </si>
  <si>
    <t>066029</t>
    <phoneticPr fontId="1"/>
  </si>
  <si>
    <t>066030</t>
    <phoneticPr fontId="1"/>
  </si>
  <si>
    <t>066031</t>
    <phoneticPr fontId="1"/>
  </si>
  <si>
    <t>066033</t>
    <phoneticPr fontId="1"/>
  </si>
  <si>
    <t>066034</t>
    <phoneticPr fontId="1"/>
  </si>
  <si>
    <t>066035</t>
    <phoneticPr fontId="1"/>
  </si>
  <si>
    <t>066036</t>
    <phoneticPr fontId="1"/>
  </si>
  <si>
    <t>066037</t>
    <phoneticPr fontId="1"/>
  </si>
  <si>
    <t>066038</t>
    <phoneticPr fontId="1"/>
  </si>
  <si>
    <t>066040</t>
    <phoneticPr fontId="1"/>
  </si>
  <si>
    <t>066041</t>
    <phoneticPr fontId="1"/>
  </si>
  <si>
    <t>066042</t>
    <phoneticPr fontId="1"/>
  </si>
  <si>
    <t>066043</t>
    <phoneticPr fontId="1"/>
  </si>
  <si>
    <t>066044</t>
    <phoneticPr fontId="1"/>
  </si>
  <si>
    <t>066045</t>
    <phoneticPr fontId="1"/>
  </si>
  <si>
    <t>066047</t>
    <phoneticPr fontId="1"/>
  </si>
  <si>
    <t>066048</t>
    <phoneticPr fontId="1"/>
  </si>
  <si>
    <t>066050</t>
    <phoneticPr fontId="1"/>
  </si>
  <si>
    <t>066051</t>
    <phoneticPr fontId="1"/>
  </si>
  <si>
    <t>066052</t>
    <phoneticPr fontId="1"/>
  </si>
  <si>
    <t>066053</t>
    <phoneticPr fontId="1"/>
  </si>
  <si>
    <t>066055</t>
    <phoneticPr fontId="1"/>
  </si>
  <si>
    <t>066056</t>
    <phoneticPr fontId="1"/>
  </si>
  <si>
    <t>066057</t>
    <phoneticPr fontId="1"/>
  </si>
  <si>
    <t>066058</t>
    <phoneticPr fontId="1"/>
  </si>
  <si>
    <t>066060</t>
    <phoneticPr fontId="1"/>
  </si>
  <si>
    <t>066061</t>
    <phoneticPr fontId="1"/>
  </si>
  <si>
    <t>066062</t>
    <phoneticPr fontId="1"/>
  </si>
  <si>
    <t>066063</t>
    <phoneticPr fontId="1"/>
  </si>
  <si>
    <t>066065</t>
    <phoneticPr fontId="1"/>
  </si>
  <si>
    <t>066066</t>
    <phoneticPr fontId="1"/>
  </si>
  <si>
    <t>066067</t>
    <phoneticPr fontId="1"/>
  </si>
  <si>
    <t>066068</t>
    <phoneticPr fontId="1"/>
  </si>
  <si>
    <t>066069</t>
    <phoneticPr fontId="1"/>
  </si>
  <si>
    <t>066070</t>
    <phoneticPr fontId="1"/>
  </si>
  <si>
    <t>066071</t>
    <phoneticPr fontId="1"/>
  </si>
  <si>
    <t>066072</t>
    <phoneticPr fontId="1"/>
  </si>
  <si>
    <t>066073</t>
    <phoneticPr fontId="1"/>
  </si>
  <si>
    <t>066074</t>
    <phoneticPr fontId="1"/>
  </si>
  <si>
    <t>066075</t>
    <phoneticPr fontId="1"/>
  </si>
  <si>
    <t>066076</t>
    <phoneticPr fontId="1"/>
  </si>
  <si>
    <t>066077</t>
    <phoneticPr fontId="1"/>
  </si>
  <si>
    <t>ﾔﾏｶﾞﾀﾋｶﾞｼｼｮｳ</t>
    <phoneticPr fontId="1"/>
  </si>
  <si>
    <t>山形東小</t>
    <rPh sb="0" eb="2">
      <t>ヤマガタ</t>
    </rPh>
    <rPh sb="2" eb="3">
      <t>ヒガシ</t>
    </rPh>
    <rPh sb="3" eb="4">
      <t>ショウ</t>
    </rPh>
    <phoneticPr fontId="20"/>
  </si>
  <si>
    <t>066078</t>
    <phoneticPr fontId="1"/>
  </si>
  <si>
    <t>066079</t>
    <phoneticPr fontId="1"/>
  </si>
  <si>
    <t>066080</t>
    <phoneticPr fontId="1"/>
  </si>
  <si>
    <t>066081</t>
    <phoneticPr fontId="1"/>
  </si>
  <si>
    <t>066082</t>
    <phoneticPr fontId="1"/>
  </si>
  <si>
    <t>066083</t>
    <phoneticPr fontId="1"/>
  </si>
  <si>
    <t>066084</t>
    <phoneticPr fontId="1"/>
  </si>
  <si>
    <t>066085</t>
    <phoneticPr fontId="1"/>
  </si>
  <si>
    <t>ﾀｶｾｼｮｳ</t>
    <phoneticPr fontId="1"/>
  </si>
  <si>
    <t>高瀬小</t>
    <rPh sb="0" eb="2">
      <t>タカセ</t>
    </rPh>
    <rPh sb="2" eb="3">
      <t>ショウ</t>
    </rPh>
    <phoneticPr fontId="20"/>
  </si>
  <si>
    <t>066086</t>
    <phoneticPr fontId="1"/>
  </si>
  <si>
    <t>066087</t>
    <phoneticPr fontId="1"/>
  </si>
  <si>
    <t>066088</t>
    <phoneticPr fontId="1"/>
  </si>
  <si>
    <t>066089</t>
    <phoneticPr fontId="1"/>
  </si>
  <si>
    <t>066090</t>
    <phoneticPr fontId="1"/>
  </si>
  <si>
    <t>066091</t>
    <phoneticPr fontId="1"/>
  </si>
  <si>
    <t>066092</t>
    <phoneticPr fontId="1"/>
  </si>
  <si>
    <t>066093</t>
    <phoneticPr fontId="1"/>
  </si>
  <si>
    <t>066094</t>
    <phoneticPr fontId="1"/>
  </si>
  <si>
    <t>066095</t>
    <phoneticPr fontId="1"/>
  </si>
  <si>
    <t>066096</t>
    <phoneticPr fontId="1"/>
  </si>
  <si>
    <t>ﾐﾊﾗｼﾉｵｶｼｮｳ</t>
    <phoneticPr fontId="1"/>
  </si>
  <si>
    <t>みはらしの丘小</t>
    <rPh sb="5" eb="6">
      <t>オカ</t>
    </rPh>
    <rPh sb="6" eb="7">
      <t>ショウ</t>
    </rPh>
    <phoneticPr fontId="20"/>
  </si>
  <si>
    <t>066097</t>
    <phoneticPr fontId="1"/>
  </si>
  <si>
    <t>066098</t>
    <phoneticPr fontId="1"/>
  </si>
  <si>
    <t>066099</t>
    <phoneticPr fontId="1"/>
  </si>
  <si>
    <t>066100</t>
    <phoneticPr fontId="1"/>
  </si>
  <si>
    <t>066101</t>
    <phoneticPr fontId="1"/>
  </si>
  <si>
    <t>ﾔﾏｶﾞﾀﾀﾞｲｶﾞｸﾌｿﾞｸｼｮｳ</t>
    <phoneticPr fontId="1"/>
  </si>
  <si>
    <t>066103</t>
    <phoneticPr fontId="1"/>
  </si>
  <si>
    <t>066104</t>
    <phoneticPr fontId="1"/>
  </si>
  <si>
    <t>066105</t>
    <phoneticPr fontId="1"/>
  </si>
  <si>
    <t>066107</t>
    <phoneticPr fontId="1"/>
  </si>
  <si>
    <t>066108</t>
    <phoneticPr fontId="1"/>
  </si>
  <si>
    <t>066109</t>
    <phoneticPr fontId="1"/>
  </si>
  <si>
    <t>066110</t>
    <phoneticPr fontId="1"/>
  </si>
  <si>
    <t>066111</t>
    <phoneticPr fontId="1"/>
  </si>
  <si>
    <t>066112</t>
    <phoneticPr fontId="1"/>
  </si>
  <si>
    <t>066113</t>
    <phoneticPr fontId="1"/>
  </si>
  <si>
    <t>066114</t>
    <phoneticPr fontId="1"/>
  </si>
  <si>
    <t>066116</t>
    <phoneticPr fontId="1"/>
  </si>
  <si>
    <t>066117</t>
    <phoneticPr fontId="1"/>
  </si>
  <si>
    <t>066119</t>
    <phoneticPr fontId="1"/>
  </si>
  <si>
    <t>066120</t>
    <phoneticPr fontId="1"/>
  </si>
  <si>
    <t>066122</t>
    <phoneticPr fontId="1"/>
  </si>
  <si>
    <t>ｻｶﾞｴｼｮｳ</t>
    <phoneticPr fontId="1"/>
  </si>
  <si>
    <t>寒河江小</t>
    <rPh sb="0" eb="3">
      <t>サガエ</t>
    </rPh>
    <rPh sb="3" eb="4">
      <t>ショウ</t>
    </rPh>
    <phoneticPr fontId="20"/>
  </si>
  <si>
    <t>066123</t>
    <phoneticPr fontId="1"/>
  </si>
  <si>
    <t>ｻｶﾞｴﾁｭｳﾌﾞｼｮｳ</t>
    <phoneticPr fontId="1"/>
  </si>
  <si>
    <t>寒河江中部小</t>
    <rPh sb="0" eb="3">
      <t>サガエ</t>
    </rPh>
    <rPh sb="3" eb="5">
      <t>チュウブ</t>
    </rPh>
    <rPh sb="5" eb="6">
      <t>ショウ</t>
    </rPh>
    <phoneticPr fontId="20"/>
  </si>
  <si>
    <t>066124</t>
    <phoneticPr fontId="1"/>
  </si>
  <si>
    <t>ｻｶﾞｴﾅﾝﾌﾞｼｮｳ</t>
    <phoneticPr fontId="1"/>
  </si>
  <si>
    <t>寒河江南部小</t>
    <rPh sb="0" eb="3">
      <t>サガエ</t>
    </rPh>
    <rPh sb="3" eb="5">
      <t>ナンブ</t>
    </rPh>
    <rPh sb="5" eb="6">
      <t>ショウ</t>
    </rPh>
    <phoneticPr fontId="20"/>
  </si>
  <si>
    <t>066125</t>
    <phoneticPr fontId="1"/>
  </si>
  <si>
    <t>ｻｶﾞｴﾆｼﾈｼｮｳ</t>
    <phoneticPr fontId="1"/>
  </si>
  <si>
    <t>寒河江西根小</t>
    <rPh sb="0" eb="3">
      <t>サガエ</t>
    </rPh>
    <rPh sb="5" eb="6">
      <t>ショウ</t>
    </rPh>
    <phoneticPr fontId="20"/>
  </si>
  <si>
    <t>066126</t>
    <phoneticPr fontId="1"/>
  </si>
  <si>
    <t>066127</t>
    <phoneticPr fontId="1"/>
  </si>
  <si>
    <t>066128</t>
    <phoneticPr fontId="1"/>
  </si>
  <si>
    <t>066129</t>
    <phoneticPr fontId="1"/>
  </si>
  <si>
    <t>066130</t>
    <phoneticPr fontId="1"/>
  </si>
  <si>
    <t>066132</t>
    <phoneticPr fontId="1"/>
  </si>
  <si>
    <t>066133</t>
    <phoneticPr fontId="1"/>
  </si>
  <si>
    <t>066134</t>
    <phoneticPr fontId="1"/>
  </si>
  <si>
    <t>066135</t>
    <phoneticPr fontId="1"/>
  </si>
  <si>
    <t>066136</t>
    <phoneticPr fontId="1"/>
  </si>
  <si>
    <t>066137</t>
    <phoneticPr fontId="1"/>
  </si>
  <si>
    <t>066139</t>
    <phoneticPr fontId="1"/>
  </si>
  <si>
    <t>066141</t>
    <phoneticPr fontId="1"/>
  </si>
  <si>
    <t>066142</t>
    <phoneticPr fontId="1"/>
  </si>
  <si>
    <t>066143</t>
    <phoneticPr fontId="1"/>
  </si>
  <si>
    <t>066145</t>
    <phoneticPr fontId="1"/>
  </si>
  <si>
    <t>066146</t>
    <phoneticPr fontId="1"/>
  </si>
  <si>
    <t>ｱﾃﾗｻﾞﾜｼｮｳﾌｼﾞﾀﾉｵｶ</t>
    <phoneticPr fontId="1"/>
  </si>
  <si>
    <t>左沢小藤田の丘</t>
    <rPh sb="0" eb="2">
      <t>アテラザワ</t>
    </rPh>
    <rPh sb="2" eb="3">
      <t>ショウ</t>
    </rPh>
    <rPh sb="3" eb="5">
      <t>フジタ</t>
    </rPh>
    <rPh sb="6" eb="7">
      <t>オカ</t>
    </rPh>
    <phoneticPr fontId="20"/>
  </si>
  <si>
    <t>066147</t>
    <phoneticPr fontId="1"/>
  </si>
  <si>
    <t>066149</t>
    <phoneticPr fontId="1"/>
  </si>
  <si>
    <t>066150</t>
    <phoneticPr fontId="1"/>
  </si>
  <si>
    <t>066151</t>
    <phoneticPr fontId="1"/>
  </si>
  <si>
    <t>066152</t>
    <phoneticPr fontId="1"/>
  </si>
  <si>
    <t>066153</t>
    <phoneticPr fontId="1"/>
  </si>
  <si>
    <t>066154</t>
    <phoneticPr fontId="1"/>
  </si>
  <si>
    <t>ﾄｻﾞﾜｼｮｳ</t>
    <phoneticPr fontId="1"/>
  </si>
  <si>
    <t>戸沢小</t>
    <rPh sb="0" eb="2">
      <t>トザワ</t>
    </rPh>
    <phoneticPr fontId="20"/>
  </si>
  <si>
    <t>066155</t>
    <phoneticPr fontId="1"/>
  </si>
  <si>
    <t>066157</t>
    <phoneticPr fontId="1"/>
  </si>
  <si>
    <t>066158</t>
    <phoneticPr fontId="1"/>
  </si>
  <si>
    <t>066159</t>
    <phoneticPr fontId="1"/>
  </si>
  <si>
    <t>066160</t>
    <phoneticPr fontId="1"/>
  </si>
  <si>
    <t>066161</t>
    <phoneticPr fontId="1"/>
  </si>
  <si>
    <t>066162</t>
    <phoneticPr fontId="1"/>
  </si>
  <si>
    <t>066163</t>
    <phoneticPr fontId="1"/>
  </si>
  <si>
    <t>066164</t>
    <phoneticPr fontId="1"/>
  </si>
  <si>
    <t>066165</t>
    <phoneticPr fontId="1"/>
  </si>
  <si>
    <t>066167</t>
    <phoneticPr fontId="1"/>
  </si>
  <si>
    <t>066168</t>
    <phoneticPr fontId="1"/>
  </si>
  <si>
    <t>066169</t>
    <phoneticPr fontId="1"/>
  </si>
  <si>
    <t>066170</t>
    <phoneticPr fontId="1"/>
  </si>
  <si>
    <t>066171</t>
    <phoneticPr fontId="1"/>
  </si>
  <si>
    <t>066173</t>
    <phoneticPr fontId="1"/>
  </si>
  <si>
    <t>066174</t>
    <phoneticPr fontId="1"/>
  </si>
  <si>
    <t>066175</t>
    <phoneticPr fontId="1"/>
  </si>
  <si>
    <t>066177</t>
    <phoneticPr fontId="1"/>
  </si>
  <si>
    <t>066178</t>
    <phoneticPr fontId="1"/>
  </si>
  <si>
    <t>066179</t>
    <phoneticPr fontId="1"/>
  </si>
  <si>
    <t>066180</t>
    <phoneticPr fontId="1"/>
  </si>
  <si>
    <t>066181</t>
    <phoneticPr fontId="1"/>
  </si>
  <si>
    <t>ﾒｲﾘﾝｶﾞｸｴﾝ</t>
    <phoneticPr fontId="1"/>
  </si>
  <si>
    <t>新庄市立明倫学園</t>
    <rPh sb="0" eb="4">
      <t>シンジョウシリツ</t>
    </rPh>
    <rPh sb="4" eb="6">
      <t>メイリン</t>
    </rPh>
    <rPh sb="6" eb="8">
      <t>ガクエン</t>
    </rPh>
    <phoneticPr fontId="20"/>
  </si>
  <si>
    <t>明倫学園</t>
    <rPh sb="0" eb="2">
      <t>メイリン</t>
    </rPh>
    <rPh sb="2" eb="4">
      <t>ガクエン</t>
    </rPh>
    <phoneticPr fontId="20"/>
  </si>
  <si>
    <t>066182</t>
    <phoneticPr fontId="1"/>
  </si>
  <si>
    <t>新庄市立萩野学園</t>
    <rPh sb="0" eb="4">
      <t>シンジョウシリツ</t>
    </rPh>
    <rPh sb="4" eb="6">
      <t>ハギノ</t>
    </rPh>
    <rPh sb="6" eb="8">
      <t>ガクエン</t>
    </rPh>
    <phoneticPr fontId="20"/>
  </si>
  <si>
    <t>066184</t>
    <phoneticPr fontId="1"/>
  </si>
  <si>
    <t>066186</t>
    <phoneticPr fontId="1"/>
  </si>
  <si>
    <t>066187</t>
    <phoneticPr fontId="1"/>
  </si>
  <si>
    <t>066189</t>
    <phoneticPr fontId="1"/>
  </si>
  <si>
    <t>066191</t>
    <phoneticPr fontId="1"/>
  </si>
  <si>
    <t>066192</t>
    <phoneticPr fontId="1"/>
  </si>
  <si>
    <t>ﾏﾑﾛｶﾞﾜｱｻﾋ</t>
  </si>
  <si>
    <t>真室川あさひ小</t>
    <rPh sb="0" eb="1">
      <t>マ</t>
    </rPh>
    <rPh sb="1" eb="2">
      <t>ムロ</t>
    </rPh>
    <rPh sb="2" eb="3">
      <t>カワ</t>
    </rPh>
    <rPh sb="6" eb="7">
      <t>ショウ</t>
    </rPh>
    <phoneticPr fontId="20"/>
  </si>
  <si>
    <t>066193</t>
    <phoneticPr fontId="1"/>
  </si>
  <si>
    <t>ﾏﾑﾛｶﾞﾜﾎｸﾌﾞｼｮｳ</t>
  </si>
  <si>
    <t>真室川北部小</t>
    <rPh sb="0" eb="1">
      <t>マ</t>
    </rPh>
    <rPh sb="1" eb="2">
      <t>ムロ</t>
    </rPh>
    <rPh sb="2" eb="3">
      <t>カワ</t>
    </rPh>
    <phoneticPr fontId="20"/>
  </si>
  <si>
    <t>066195</t>
    <phoneticPr fontId="1"/>
  </si>
  <si>
    <t>大蔵村立大蔵小学校</t>
    <rPh sb="0" eb="2">
      <t>オオクラ</t>
    </rPh>
    <rPh sb="2" eb="4">
      <t>ソンリツ</t>
    </rPh>
    <rPh sb="4" eb="6">
      <t>オオクラ</t>
    </rPh>
    <rPh sb="6" eb="9">
      <t>ショウガッコウ</t>
    </rPh>
    <phoneticPr fontId="20"/>
  </si>
  <si>
    <t>066197</t>
    <phoneticPr fontId="1"/>
  </si>
  <si>
    <t>鮭川村立鮭川小学校</t>
    <rPh sb="2" eb="3">
      <t>ムラ</t>
    </rPh>
    <phoneticPr fontId="1"/>
  </si>
  <si>
    <t>066199</t>
    <phoneticPr fontId="1"/>
  </si>
  <si>
    <t>戸沢村立戸沢学園</t>
    <rPh sb="0" eb="2">
      <t>トザワ</t>
    </rPh>
    <rPh sb="2" eb="4">
      <t>ソンリツ</t>
    </rPh>
    <rPh sb="4" eb="6">
      <t>トザワ</t>
    </rPh>
    <rPh sb="6" eb="8">
      <t>ガクエン</t>
    </rPh>
    <phoneticPr fontId="20"/>
  </si>
  <si>
    <t>066201</t>
    <phoneticPr fontId="1"/>
  </si>
  <si>
    <t>066202</t>
    <phoneticPr fontId="1"/>
  </si>
  <si>
    <t>066203</t>
    <phoneticPr fontId="1"/>
  </si>
  <si>
    <t>066204</t>
    <phoneticPr fontId="1"/>
  </si>
  <si>
    <t>066205</t>
    <phoneticPr fontId="1"/>
  </si>
  <si>
    <t>066206</t>
    <phoneticPr fontId="1"/>
  </si>
  <si>
    <t>066207</t>
    <phoneticPr fontId="1"/>
  </si>
  <si>
    <t>066208</t>
    <phoneticPr fontId="1"/>
  </si>
  <si>
    <t>066209</t>
    <phoneticPr fontId="1"/>
  </si>
  <si>
    <t>066210</t>
    <phoneticPr fontId="1"/>
  </si>
  <si>
    <t>066211</t>
    <phoneticPr fontId="1"/>
  </si>
  <si>
    <t>066212</t>
    <phoneticPr fontId="1"/>
  </si>
  <si>
    <t>066213</t>
    <phoneticPr fontId="1"/>
  </si>
  <si>
    <t>066214</t>
    <phoneticPr fontId="1"/>
  </si>
  <si>
    <t>066215</t>
    <phoneticPr fontId="1"/>
  </si>
  <si>
    <t>066216</t>
    <phoneticPr fontId="1"/>
  </si>
  <si>
    <t>066217</t>
    <phoneticPr fontId="1"/>
  </si>
  <si>
    <t>066218</t>
    <phoneticPr fontId="1"/>
  </si>
  <si>
    <t>066219</t>
    <phoneticPr fontId="1"/>
  </si>
  <si>
    <t>066220</t>
    <phoneticPr fontId="1"/>
  </si>
  <si>
    <t>066221</t>
    <phoneticPr fontId="1"/>
  </si>
  <si>
    <t>066222</t>
    <phoneticPr fontId="1"/>
  </si>
  <si>
    <t>066223</t>
    <phoneticPr fontId="1"/>
  </si>
  <si>
    <t>066224</t>
    <phoneticPr fontId="1"/>
  </si>
  <si>
    <t>ﾂﾙｵｶｱｻﾋｼｮｳ</t>
  </si>
  <si>
    <t>鶴岡あさひ小</t>
    <rPh sb="0" eb="2">
      <t>ツルオカ</t>
    </rPh>
    <rPh sb="5" eb="6">
      <t>ショウ</t>
    </rPh>
    <phoneticPr fontId="20"/>
  </si>
  <si>
    <t>066225</t>
    <phoneticPr fontId="1"/>
  </si>
  <si>
    <t>066226</t>
    <phoneticPr fontId="1"/>
  </si>
  <si>
    <t>066228</t>
    <phoneticPr fontId="1"/>
  </si>
  <si>
    <t>066229</t>
    <phoneticPr fontId="1"/>
  </si>
  <si>
    <t>066230</t>
    <phoneticPr fontId="1"/>
  </si>
  <si>
    <t>066231</t>
    <phoneticPr fontId="1"/>
  </si>
  <si>
    <t>066232</t>
    <phoneticPr fontId="1"/>
  </si>
  <si>
    <t>ｱﾏﾙﾒﾖﾝｼｮｳ</t>
  </si>
  <si>
    <t>庄内町立余目第四小学校</t>
    <rPh sb="0" eb="4">
      <t>ショウナイチョウリツ</t>
    </rPh>
    <rPh sb="4" eb="6">
      <t>アマルメ</t>
    </rPh>
    <rPh sb="6" eb="7">
      <t>ダイ</t>
    </rPh>
    <rPh sb="7" eb="8">
      <t>ヨン</t>
    </rPh>
    <rPh sb="8" eb="11">
      <t>ショウガッコウ</t>
    </rPh>
    <phoneticPr fontId="20"/>
  </si>
  <si>
    <t>066234</t>
    <phoneticPr fontId="1"/>
  </si>
  <si>
    <t>066235</t>
    <phoneticPr fontId="1"/>
  </si>
  <si>
    <t>066236</t>
    <phoneticPr fontId="1"/>
  </si>
  <si>
    <t>066238</t>
    <phoneticPr fontId="1"/>
  </si>
  <si>
    <t>066239</t>
    <phoneticPr fontId="1"/>
  </si>
  <si>
    <t>066240</t>
    <phoneticPr fontId="1"/>
  </si>
  <si>
    <t>066241</t>
    <phoneticPr fontId="1"/>
  </si>
  <si>
    <t>066242</t>
    <phoneticPr fontId="1"/>
  </si>
  <si>
    <t>066243</t>
    <phoneticPr fontId="1"/>
  </si>
  <si>
    <t>066244</t>
    <phoneticPr fontId="1"/>
  </si>
  <si>
    <t>ｼｮｳﾘｮｳｼｮｳ</t>
  </si>
  <si>
    <t>066245</t>
    <phoneticPr fontId="1"/>
  </si>
  <si>
    <t>066246</t>
    <phoneticPr fontId="1"/>
  </si>
  <si>
    <t>066247</t>
    <phoneticPr fontId="1"/>
  </si>
  <si>
    <t>066248</t>
    <phoneticPr fontId="1"/>
  </si>
  <si>
    <t>066249</t>
    <phoneticPr fontId="1"/>
  </si>
  <si>
    <t>066250</t>
    <phoneticPr fontId="1"/>
  </si>
  <si>
    <t>066251</t>
    <phoneticPr fontId="1"/>
  </si>
  <si>
    <t>066252</t>
    <phoneticPr fontId="1"/>
  </si>
  <si>
    <t>066253</t>
    <phoneticPr fontId="1"/>
  </si>
  <si>
    <t>066254</t>
    <phoneticPr fontId="1"/>
  </si>
  <si>
    <t>066255</t>
    <phoneticPr fontId="1"/>
  </si>
  <si>
    <t>066256</t>
    <phoneticPr fontId="1"/>
  </si>
  <si>
    <t>066257</t>
    <phoneticPr fontId="1"/>
  </si>
  <si>
    <t>066258</t>
    <phoneticPr fontId="1"/>
  </si>
  <si>
    <t>066260</t>
    <phoneticPr fontId="1"/>
  </si>
  <si>
    <t>066261</t>
    <phoneticPr fontId="1"/>
  </si>
  <si>
    <t>066262</t>
    <phoneticPr fontId="1"/>
  </si>
  <si>
    <t>066263</t>
    <phoneticPr fontId="1"/>
  </si>
  <si>
    <t>ﾀｶｾｼｮｳ</t>
  </si>
  <si>
    <t>高瀬小</t>
    <rPh sb="0" eb="2">
      <t>タカセ</t>
    </rPh>
    <phoneticPr fontId="20"/>
  </si>
  <si>
    <t>066264</t>
    <phoneticPr fontId="1"/>
  </si>
  <si>
    <t>066301</t>
    <phoneticPr fontId="1"/>
  </si>
  <si>
    <t>ﾔﾏｶﾞﾀﾓｳｶﾞｯｺｳ</t>
    <phoneticPr fontId="1"/>
  </si>
  <si>
    <t>山形県立山形盲学校</t>
    <rPh sb="0" eb="2">
      <t>ヤマガタ</t>
    </rPh>
    <rPh sb="2" eb="4">
      <t>ケンリツ</t>
    </rPh>
    <rPh sb="4" eb="6">
      <t>ヤマガタ</t>
    </rPh>
    <rPh sb="6" eb="9">
      <t>モウガッコウ</t>
    </rPh>
    <phoneticPr fontId="1"/>
  </si>
  <si>
    <t>066302</t>
    <phoneticPr fontId="1"/>
  </si>
  <si>
    <t>ﾔﾏｶﾞﾀﾛｳｶﾞｯｺｳ</t>
    <phoneticPr fontId="1"/>
  </si>
  <si>
    <t>山形県立山形聾学校</t>
    <rPh sb="0" eb="2">
      <t>ヤマガタ</t>
    </rPh>
    <rPh sb="2" eb="4">
      <t>ケンリツ</t>
    </rPh>
    <rPh sb="4" eb="6">
      <t>ヤマガタ</t>
    </rPh>
    <rPh sb="6" eb="9">
      <t>ロウガッコウ</t>
    </rPh>
    <phoneticPr fontId="1"/>
  </si>
  <si>
    <t>066303</t>
    <phoneticPr fontId="1"/>
  </si>
  <si>
    <t>ｻｶﾀﾄｸﾍﾞﾂｼｴﾝｶﾞｯｺｳ</t>
    <phoneticPr fontId="1"/>
  </si>
  <si>
    <t>山形県立酒田特別支援学校</t>
    <rPh sb="0" eb="2">
      <t>ヤマガタ</t>
    </rPh>
    <rPh sb="2" eb="4">
      <t>ケンリツ</t>
    </rPh>
    <rPh sb="4" eb="6">
      <t>サカタ</t>
    </rPh>
    <rPh sb="6" eb="8">
      <t>トクベツ</t>
    </rPh>
    <rPh sb="8" eb="10">
      <t>シエン</t>
    </rPh>
    <rPh sb="10" eb="12">
      <t>ガッコウ</t>
    </rPh>
    <phoneticPr fontId="1"/>
  </si>
  <si>
    <t>066304</t>
    <phoneticPr fontId="1"/>
  </si>
  <si>
    <t>ﾔﾏｶﾞﾀﾖｳｺﾞｶﾞｯｺｳ</t>
    <phoneticPr fontId="1"/>
  </si>
  <si>
    <t>山形県立山形養護学校</t>
    <rPh sb="0" eb="2">
      <t>ヤマガタ</t>
    </rPh>
    <rPh sb="2" eb="4">
      <t>ケンリツ</t>
    </rPh>
    <rPh sb="4" eb="6">
      <t>ヤマガタ</t>
    </rPh>
    <rPh sb="6" eb="8">
      <t>ヨウゴ</t>
    </rPh>
    <rPh sb="8" eb="10">
      <t>ガッコウ</t>
    </rPh>
    <phoneticPr fontId="1"/>
  </si>
  <si>
    <t>066305</t>
    <phoneticPr fontId="1"/>
  </si>
  <si>
    <t>ﾑﾗﾔﾏﾄｸﾍﾞﾂｼｴﾝｶﾞｯｺｳ</t>
    <phoneticPr fontId="1"/>
  </si>
  <si>
    <t>山形県立村山特別支援学校</t>
    <rPh sb="0" eb="2">
      <t>ヤマガタ</t>
    </rPh>
    <rPh sb="2" eb="4">
      <t>ケンリツ</t>
    </rPh>
    <rPh sb="4" eb="6">
      <t>ムラヤマ</t>
    </rPh>
    <rPh sb="6" eb="8">
      <t>トクベツ</t>
    </rPh>
    <rPh sb="8" eb="10">
      <t>シエン</t>
    </rPh>
    <rPh sb="10" eb="12">
      <t>ガッコウ</t>
    </rPh>
    <phoneticPr fontId="1"/>
  </si>
  <si>
    <t>066306</t>
    <phoneticPr fontId="1"/>
  </si>
  <si>
    <t>ﾑﾗﾔﾏﾄｸﾍﾞﾂｼｴﾝﾔﾏｶﾞﾀ</t>
    <phoneticPr fontId="1"/>
  </si>
  <si>
    <t>山形県立村山特別支援学校山形</t>
    <rPh sb="0" eb="2">
      <t>ヤマガタ</t>
    </rPh>
    <rPh sb="2" eb="4">
      <t>ケンリツ</t>
    </rPh>
    <rPh sb="4" eb="6">
      <t>ムラヤマ</t>
    </rPh>
    <rPh sb="6" eb="8">
      <t>トクベツ</t>
    </rPh>
    <rPh sb="8" eb="10">
      <t>シエン</t>
    </rPh>
    <rPh sb="10" eb="12">
      <t>ガッコウ</t>
    </rPh>
    <rPh sb="12" eb="14">
      <t>ヤマガタ</t>
    </rPh>
    <phoneticPr fontId="1"/>
  </si>
  <si>
    <t>村山特支山形</t>
    <rPh sb="0" eb="2">
      <t>ムラヤマ</t>
    </rPh>
    <rPh sb="2" eb="4">
      <t>トクシ</t>
    </rPh>
    <rPh sb="4" eb="6">
      <t>ヤマガタ</t>
    </rPh>
    <phoneticPr fontId="1"/>
  </si>
  <si>
    <t>066307</t>
    <phoneticPr fontId="1"/>
  </si>
  <si>
    <t>ﾂﾙｵｶﾄｸﾍﾞﾂｼｴﾝｶﾞｯｺｳ</t>
    <phoneticPr fontId="1"/>
  </si>
  <si>
    <t>山形県立村山特別支援学校天童</t>
    <rPh sb="0" eb="2">
      <t>ヤマガタ</t>
    </rPh>
    <rPh sb="2" eb="4">
      <t>ケンリツ</t>
    </rPh>
    <rPh sb="4" eb="6">
      <t>ムラヤマ</t>
    </rPh>
    <rPh sb="6" eb="8">
      <t>トクベツ</t>
    </rPh>
    <rPh sb="8" eb="10">
      <t>シエン</t>
    </rPh>
    <rPh sb="10" eb="12">
      <t>ガッコウ</t>
    </rPh>
    <rPh sb="12" eb="14">
      <t>テンドウ</t>
    </rPh>
    <phoneticPr fontId="1"/>
  </si>
  <si>
    <t>村山特支天童</t>
    <rPh sb="0" eb="2">
      <t>ムラヤマ</t>
    </rPh>
    <rPh sb="2" eb="4">
      <t>トクシ</t>
    </rPh>
    <rPh sb="4" eb="6">
      <t>テンドウ</t>
    </rPh>
    <phoneticPr fontId="1"/>
  </si>
  <si>
    <t>066308</t>
    <phoneticPr fontId="1"/>
  </si>
  <si>
    <t>ﾀﾃｵｶﾄｸﾍﾞﾂｼｴﾝｶﾞｯｺｳ</t>
    <phoneticPr fontId="1"/>
  </si>
  <si>
    <t>山形県立楯岡特別支援学校</t>
    <rPh sb="0" eb="2">
      <t>ヤマガタ</t>
    </rPh>
    <rPh sb="2" eb="4">
      <t>ケンリツ</t>
    </rPh>
    <rPh sb="4" eb="6">
      <t>タテオカ</t>
    </rPh>
    <rPh sb="6" eb="8">
      <t>トクベツ</t>
    </rPh>
    <rPh sb="8" eb="10">
      <t>シエン</t>
    </rPh>
    <rPh sb="10" eb="12">
      <t>ガッコウ</t>
    </rPh>
    <phoneticPr fontId="1"/>
  </si>
  <si>
    <t>066309</t>
    <phoneticPr fontId="1"/>
  </si>
  <si>
    <t>ﾀﾃｵｶﾄｸﾍﾞﾂｼｴﾝｻｶﾞｴ</t>
    <phoneticPr fontId="1"/>
  </si>
  <si>
    <t>山形県立楯岡特別支援学校寒河江</t>
    <rPh sb="0" eb="2">
      <t>ヤマガタ</t>
    </rPh>
    <rPh sb="2" eb="4">
      <t>ケンリツ</t>
    </rPh>
    <rPh sb="4" eb="6">
      <t>タテオカ</t>
    </rPh>
    <rPh sb="6" eb="8">
      <t>トクベツ</t>
    </rPh>
    <rPh sb="8" eb="10">
      <t>シエン</t>
    </rPh>
    <rPh sb="10" eb="12">
      <t>ガッコウ</t>
    </rPh>
    <rPh sb="12" eb="15">
      <t>サガエ</t>
    </rPh>
    <phoneticPr fontId="1"/>
  </si>
  <si>
    <t>楯岡特支寒河江</t>
    <rPh sb="0" eb="2">
      <t>タテオカ</t>
    </rPh>
    <rPh sb="2" eb="4">
      <t>トクシ</t>
    </rPh>
    <rPh sb="4" eb="7">
      <t>サガエ</t>
    </rPh>
    <phoneticPr fontId="1"/>
  </si>
  <si>
    <t>066310</t>
    <phoneticPr fontId="1"/>
  </si>
  <si>
    <t>ﾀﾃｵｶﾄｸﾍﾞﾂｼｴﾝｵｵｴ</t>
    <phoneticPr fontId="1"/>
  </si>
  <si>
    <t>山形県立館岡特別支援学校大江</t>
    <rPh sb="0" eb="2">
      <t>ヤマガタ</t>
    </rPh>
    <rPh sb="2" eb="4">
      <t>ケンリツ</t>
    </rPh>
    <rPh sb="4" eb="6">
      <t>タテオカ</t>
    </rPh>
    <rPh sb="6" eb="8">
      <t>トクベツ</t>
    </rPh>
    <rPh sb="8" eb="10">
      <t>シエン</t>
    </rPh>
    <rPh sb="10" eb="12">
      <t>ガッコウ</t>
    </rPh>
    <rPh sb="12" eb="14">
      <t>オオエ</t>
    </rPh>
    <phoneticPr fontId="1"/>
  </si>
  <si>
    <t>楯岡特支大江</t>
    <rPh sb="0" eb="1">
      <t>タテ</t>
    </rPh>
    <rPh sb="1" eb="2">
      <t>オカ</t>
    </rPh>
    <rPh sb="2" eb="4">
      <t>トクシ</t>
    </rPh>
    <rPh sb="4" eb="6">
      <t>オオエ</t>
    </rPh>
    <phoneticPr fontId="1"/>
  </si>
  <si>
    <t>066311</t>
    <phoneticPr fontId="1"/>
  </si>
  <si>
    <t>ﾕｷﾜﾘﾖｳｺﾞｶﾞｯｺｳ</t>
    <phoneticPr fontId="1"/>
  </si>
  <si>
    <t>山形県立ゆきわり養護学校</t>
    <rPh sb="0" eb="2">
      <t>ヤマガタ</t>
    </rPh>
    <rPh sb="2" eb="4">
      <t>ケンリツ</t>
    </rPh>
    <rPh sb="8" eb="10">
      <t>ヨウゴ</t>
    </rPh>
    <rPh sb="10" eb="12">
      <t>ガッコウ</t>
    </rPh>
    <phoneticPr fontId="1"/>
  </si>
  <si>
    <t>ゆきわり養護</t>
    <rPh sb="4" eb="6">
      <t>ヨウゴ</t>
    </rPh>
    <phoneticPr fontId="1"/>
  </si>
  <si>
    <t>066312</t>
    <phoneticPr fontId="1"/>
  </si>
  <si>
    <t>ﾖﾈｻﾞﾜﾖｳｺﾞｶﾞｯｺｳ</t>
    <phoneticPr fontId="1"/>
  </si>
  <si>
    <t>山形県立米沢養護学校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phoneticPr fontId="1"/>
  </si>
  <si>
    <t>066313</t>
    <phoneticPr fontId="1"/>
  </si>
  <si>
    <t>ﾖﾈｻﾞﾜﾖｳｺﾞﾔﾏﾅﾐ</t>
    <phoneticPr fontId="1"/>
  </si>
  <si>
    <t>山形県立米沢養護学校やまなみ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phoneticPr fontId="1"/>
  </si>
  <si>
    <t>米沢養護やまなみ</t>
    <rPh sb="0" eb="2">
      <t>ヨネザワ</t>
    </rPh>
    <rPh sb="2" eb="4">
      <t>ヨウゴ</t>
    </rPh>
    <phoneticPr fontId="1"/>
  </si>
  <si>
    <t>066314</t>
    <phoneticPr fontId="1"/>
  </si>
  <si>
    <t>ﾖﾈｻﾞﾜﾖｳｺﾞﾅｶﾞｲ</t>
    <phoneticPr fontId="1"/>
  </si>
  <si>
    <t>山形県立米沢養護学校長井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rPh sb="10" eb="12">
      <t>ナガイ</t>
    </rPh>
    <phoneticPr fontId="1"/>
  </si>
  <si>
    <t>米沢養護長井</t>
    <rPh sb="0" eb="2">
      <t>ヨネザワ</t>
    </rPh>
    <rPh sb="2" eb="4">
      <t>ヨウゴ</t>
    </rPh>
    <rPh sb="4" eb="6">
      <t>ナガイ</t>
    </rPh>
    <phoneticPr fontId="1"/>
  </si>
  <si>
    <t>066315</t>
    <phoneticPr fontId="1"/>
  </si>
  <si>
    <t>ﾖﾈｻﾞﾜﾖｳｺﾞﾆｼｵｷﾀﾏ</t>
    <phoneticPr fontId="1"/>
  </si>
  <si>
    <t>山形県立米沢養護学校西置賜</t>
    <rPh sb="0" eb="2">
      <t>ヤマガタ</t>
    </rPh>
    <rPh sb="2" eb="4">
      <t>ケンリツ</t>
    </rPh>
    <rPh sb="4" eb="6">
      <t>ヨネザワ</t>
    </rPh>
    <rPh sb="6" eb="8">
      <t>ヨウゴ</t>
    </rPh>
    <rPh sb="8" eb="10">
      <t>ガッコウ</t>
    </rPh>
    <rPh sb="10" eb="11">
      <t>ニシ</t>
    </rPh>
    <rPh sb="11" eb="13">
      <t>オキタマ</t>
    </rPh>
    <phoneticPr fontId="1"/>
  </si>
  <si>
    <t>米沢養護西置賜</t>
    <rPh sb="0" eb="2">
      <t>ヨネザワ</t>
    </rPh>
    <rPh sb="2" eb="4">
      <t>ヨウゴ</t>
    </rPh>
    <rPh sb="4" eb="5">
      <t>ニシ</t>
    </rPh>
    <rPh sb="5" eb="7">
      <t>オキタマ</t>
    </rPh>
    <phoneticPr fontId="1"/>
  </si>
  <si>
    <t>066316</t>
    <phoneticPr fontId="1"/>
  </si>
  <si>
    <t>ｼﾝｼﾞｮｳﾖｳｺﾞｶﾞｯｺｳ</t>
    <phoneticPr fontId="1"/>
  </si>
  <si>
    <t>山形県立新庄養護学校</t>
    <rPh sb="0" eb="2">
      <t>ヤマガタ</t>
    </rPh>
    <rPh sb="2" eb="4">
      <t>ケンリツ</t>
    </rPh>
    <rPh sb="4" eb="6">
      <t>シンジョウ</t>
    </rPh>
    <rPh sb="6" eb="8">
      <t>ヨウゴ</t>
    </rPh>
    <rPh sb="8" eb="10">
      <t>ガッコウ</t>
    </rPh>
    <phoneticPr fontId="1"/>
  </si>
  <si>
    <t>066317</t>
    <phoneticPr fontId="1"/>
  </si>
  <si>
    <t>ﾂﾙｵｶﾖｳｺﾞｶﾞｯｺｳ</t>
    <phoneticPr fontId="1"/>
  </si>
  <si>
    <t>山形県立鶴岡養護学校</t>
    <rPh sb="0" eb="2">
      <t>ヤマガタ</t>
    </rPh>
    <rPh sb="2" eb="4">
      <t>ケンリツ</t>
    </rPh>
    <rPh sb="4" eb="6">
      <t>ツルオカ</t>
    </rPh>
    <rPh sb="6" eb="8">
      <t>ヨウゴ</t>
    </rPh>
    <rPh sb="8" eb="10">
      <t>ガッコウ</t>
    </rPh>
    <phoneticPr fontId="1"/>
  </si>
  <si>
    <t>066318</t>
    <phoneticPr fontId="1"/>
  </si>
  <si>
    <t>ﾂﾙｵｶﾖｳｺﾞｵﾋｻﾏ</t>
    <phoneticPr fontId="1"/>
  </si>
  <si>
    <t>山形県立鶴岡養護学校おひさま</t>
    <rPh sb="0" eb="2">
      <t>ヤマガタ</t>
    </rPh>
    <rPh sb="2" eb="4">
      <t>ケンリツ</t>
    </rPh>
    <rPh sb="4" eb="6">
      <t>ツルオカ</t>
    </rPh>
    <rPh sb="6" eb="8">
      <t>ヨウゴ</t>
    </rPh>
    <rPh sb="8" eb="10">
      <t>ガッコウ</t>
    </rPh>
    <phoneticPr fontId="1"/>
  </si>
  <si>
    <t>鶴岡養護おひさま</t>
    <rPh sb="0" eb="2">
      <t>ツルオカ</t>
    </rPh>
    <rPh sb="2" eb="4">
      <t>ヨウゴ</t>
    </rPh>
    <phoneticPr fontId="1"/>
  </si>
  <si>
    <t>066501</t>
    <phoneticPr fontId="1"/>
  </si>
  <si>
    <t>ﾖﾈｻﾞﾜｼﾞｬﾑ</t>
    <phoneticPr fontId="1"/>
  </si>
  <si>
    <t>米沢ＪＡＭ</t>
    <rPh sb="0" eb="2">
      <t>ヨネザワ</t>
    </rPh>
    <phoneticPr fontId="1"/>
  </si>
  <si>
    <t>066502</t>
    <phoneticPr fontId="1"/>
  </si>
  <si>
    <t>ﾏﾂｶﾜｼﾞｬｯｸ</t>
    <phoneticPr fontId="1"/>
  </si>
  <si>
    <t>松川ＪＡＣ</t>
    <rPh sb="0" eb="2">
      <t>マツカワ</t>
    </rPh>
    <phoneticPr fontId="1"/>
  </si>
  <si>
    <t>066503</t>
    <phoneticPr fontId="1"/>
  </si>
  <si>
    <t>ﾅﾝﾖｳﾋｶﾞｼｵｷﾀﾏ</t>
    <phoneticPr fontId="1"/>
  </si>
  <si>
    <t>南陽東置賜駅伝ジュニア</t>
    <rPh sb="0" eb="2">
      <t>ナンヨウ</t>
    </rPh>
    <rPh sb="2" eb="3">
      <t>ヒガシ</t>
    </rPh>
    <rPh sb="3" eb="5">
      <t>オイタマ</t>
    </rPh>
    <rPh sb="5" eb="7">
      <t>エキデン</t>
    </rPh>
    <phoneticPr fontId="1"/>
  </si>
  <si>
    <t>南陽東置賜</t>
    <rPh sb="0" eb="2">
      <t>ナンヨウ</t>
    </rPh>
    <rPh sb="2" eb="3">
      <t>ヒガシ</t>
    </rPh>
    <rPh sb="3" eb="5">
      <t>オイタマ</t>
    </rPh>
    <phoneticPr fontId="1"/>
  </si>
  <si>
    <t>066506</t>
    <phoneticPr fontId="1"/>
  </si>
  <si>
    <t>ｼｵｲｴﾌｴｰｼｰ</t>
    <phoneticPr fontId="1"/>
  </si>
  <si>
    <t>066507</t>
    <phoneticPr fontId="1"/>
  </si>
  <si>
    <t>ｼﾞｭﾆｱﾛｳﾋﾞ</t>
    <phoneticPr fontId="1"/>
  </si>
  <si>
    <t>ジュニア籠毘スポーツクラブ</t>
    <rPh sb="4" eb="5">
      <t>カゴ</t>
    </rPh>
    <rPh sb="5" eb="6">
      <t>ビ</t>
    </rPh>
    <phoneticPr fontId="1"/>
  </si>
  <si>
    <t>ジュニア籠毘</t>
    <rPh sb="4" eb="5">
      <t>カゴ</t>
    </rPh>
    <rPh sb="5" eb="6">
      <t>ビ</t>
    </rPh>
    <phoneticPr fontId="1"/>
  </si>
  <si>
    <t>066510</t>
    <phoneticPr fontId="1"/>
  </si>
  <si>
    <t>ｵｷｺﾞｳｷｯｽﾞｴｽｴｽ</t>
    <phoneticPr fontId="1"/>
  </si>
  <si>
    <t>沖郷ＳＣkidsスポーツ少年団</t>
    <phoneticPr fontId="1"/>
  </si>
  <si>
    <t>沖郷キッズＳＳ</t>
    <rPh sb="0" eb="1">
      <t>オキ</t>
    </rPh>
    <rPh sb="1" eb="2">
      <t>サト</t>
    </rPh>
    <phoneticPr fontId="1"/>
  </si>
  <si>
    <t>066511</t>
    <phoneticPr fontId="1"/>
  </si>
  <si>
    <t>ﾏﾎﾛﾊﾞｴｰｼｰ</t>
    <phoneticPr fontId="1"/>
  </si>
  <si>
    <t>066512</t>
    <phoneticPr fontId="1"/>
  </si>
  <si>
    <t>ｶﾜﾆｼﾘｸｼﾞｮｳ</t>
  </si>
  <si>
    <t>かわにし陸上スポーツ少年団</t>
  </si>
  <si>
    <t>かわにし陸上</t>
    <rPh sb="4" eb="6">
      <t>リクジョウ</t>
    </rPh>
    <phoneticPr fontId="12"/>
  </si>
  <si>
    <t>066515</t>
    <phoneticPr fontId="1"/>
  </si>
  <si>
    <t>ﾅｶﾞｲｱｽﾘｰﾄ</t>
    <phoneticPr fontId="1"/>
  </si>
  <si>
    <t>長井アスリートクラブ</t>
    <phoneticPr fontId="1"/>
  </si>
  <si>
    <t>長井アスリート</t>
    <rPh sb="0" eb="2">
      <t>ナガイ</t>
    </rPh>
    <phoneticPr fontId="12"/>
  </si>
  <si>
    <t>066516</t>
    <phoneticPr fontId="1"/>
  </si>
  <si>
    <t>ｵｸﾞﾆﾘｸｼﾞｮｳ</t>
    <phoneticPr fontId="1"/>
  </si>
  <si>
    <t>066517</t>
    <phoneticPr fontId="1"/>
  </si>
  <si>
    <t>ｼﾗﾀｶｼﾞｭﾆｱ</t>
    <phoneticPr fontId="1"/>
  </si>
  <si>
    <t>白鷹ジュニアアスリート</t>
    <phoneticPr fontId="1"/>
  </si>
  <si>
    <t>白鷹ジュニア</t>
    <rPh sb="0" eb="2">
      <t>シラタカ</t>
    </rPh>
    <phoneticPr fontId="12"/>
  </si>
  <si>
    <t>066518</t>
    <phoneticPr fontId="1"/>
  </si>
  <si>
    <t>ｼﾗﾀｶﾆｼﾘｸｼﾞｮｳ</t>
    <phoneticPr fontId="1"/>
  </si>
  <si>
    <t>白鷹西陸上スポーツ少年団</t>
    <rPh sb="0" eb="2">
      <t>シラタカ</t>
    </rPh>
    <rPh sb="2" eb="3">
      <t>ニシ</t>
    </rPh>
    <rPh sb="3" eb="5">
      <t>リクジョウ</t>
    </rPh>
    <rPh sb="9" eb="12">
      <t>ショウネンダン</t>
    </rPh>
    <phoneticPr fontId="1"/>
  </si>
  <si>
    <t>白鷹西陸上</t>
    <rPh sb="0" eb="2">
      <t>シラタカ</t>
    </rPh>
    <rPh sb="2" eb="3">
      <t>ニシ</t>
    </rPh>
    <rPh sb="3" eb="5">
      <t>リクジョウ</t>
    </rPh>
    <phoneticPr fontId="1"/>
  </si>
  <si>
    <t>06</t>
    <phoneticPr fontId="1"/>
  </si>
  <si>
    <t>066519</t>
    <phoneticPr fontId="1"/>
  </si>
  <si>
    <t>ｲｲﾃﾞﾏﾁﾘｸｼﾞｮｳ</t>
    <phoneticPr fontId="1"/>
  </si>
  <si>
    <t>066521</t>
    <phoneticPr fontId="1"/>
  </si>
  <si>
    <t>ＥＴジュニアクラブ</t>
  </si>
  <si>
    <t>ＥＴジュニア</t>
  </si>
  <si>
    <t>066522</t>
    <phoneticPr fontId="1"/>
  </si>
  <si>
    <t>ｴｽｱｰﾙｴｲ</t>
    <phoneticPr fontId="1"/>
  </si>
  <si>
    <t>ＳＲＡ</t>
    <phoneticPr fontId="1"/>
  </si>
  <si>
    <t>066526</t>
    <phoneticPr fontId="1"/>
  </si>
  <si>
    <t>山形TFCジュニア</t>
    <phoneticPr fontId="1"/>
  </si>
  <si>
    <t>山形ＴＦＣ</t>
    <rPh sb="0" eb="2">
      <t>ヤマガタ</t>
    </rPh>
    <phoneticPr fontId="12"/>
  </si>
  <si>
    <t>066529</t>
    <phoneticPr fontId="1"/>
  </si>
  <si>
    <t>ﾃｨｼﾞｬｯｸ</t>
    <phoneticPr fontId="1"/>
  </si>
  <si>
    <t>天童市ジュニアアスリートクラブ</t>
    <phoneticPr fontId="1"/>
  </si>
  <si>
    <t>066532</t>
    <phoneticPr fontId="1"/>
  </si>
  <si>
    <t>ｻｶﾞｴﾆｼﾑﾗﾔﾏｼﾞｭﾆｱアスリーﾄｸﾗﾌﾞ</t>
    <phoneticPr fontId="1"/>
  </si>
  <si>
    <t>寒河江西村山ｼﾞｭﾆｱｱｽﾘｰﾄｸﾗﾌﾞ</t>
    <phoneticPr fontId="1"/>
  </si>
  <si>
    <t>寒・西Ｊａｃ</t>
    <rPh sb="0" eb="1">
      <t>カン</t>
    </rPh>
    <rPh sb="2" eb="3">
      <t>ニシ</t>
    </rPh>
    <phoneticPr fontId="12"/>
  </si>
  <si>
    <t>066535</t>
    <phoneticPr fontId="1"/>
  </si>
  <si>
    <t>ﾑﾗﾔﾏｴｰｼｰ</t>
    <phoneticPr fontId="1"/>
  </si>
  <si>
    <t>村山アスレチッククラブ</t>
    <phoneticPr fontId="1"/>
  </si>
  <si>
    <t>村山ＡＣ</t>
    <rPh sb="0" eb="2">
      <t>ムラヤマ</t>
    </rPh>
    <phoneticPr fontId="12"/>
  </si>
  <si>
    <t>066536</t>
    <phoneticPr fontId="1"/>
  </si>
  <si>
    <t>ﾃｨｰｴﾌﾃｨｰ</t>
    <phoneticPr fontId="1"/>
  </si>
  <si>
    <t>徳内ふれあいスポーツクラブ</t>
    <phoneticPr fontId="1"/>
  </si>
  <si>
    <t>ＴＦＴ</t>
  </si>
  <si>
    <t>066537</t>
    <phoneticPr fontId="1"/>
  </si>
  <si>
    <t>ｻｸﾗﾝﾎﾞﾃｨｰｴﾌｼｰ</t>
    <phoneticPr fontId="1"/>
  </si>
  <si>
    <t>さくらんぼＴＦＣスポーツ少年団</t>
    <phoneticPr fontId="1"/>
  </si>
  <si>
    <t>ｻｸﾗﾝﾎﾞＴＦＣ</t>
    <phoneticPr fontId="1"/>
  </si>
  <si>
    <t>066538</t>
    <phoneticPr fontId="1"/>
  </si>
  <si>
    <t>ｼﾞﾝﾏﾁｱｽﾘｰﾄ</t>
    <phoneticPr fontId="1"/>
  </si>
  <si>
    <t>神町アスリートクラブ</t>
    <phoneticPr fontId="1"/>
  </si>
  <si>
    <t>神町アスリート</t>
    <rPh sb="0" eb="2">
      <t>ジンマチ</t>
    </rPh>
    <phoneticPr fontId="12"/>
  </si>
  <si>
    <t>066539</t>
    <phoneticPr fontId="1"/>
  </si>
  <si>
    <t>ｵﾊﾞﾅｻﾞﾜｱｽﾘｰﾄｸﾗﾌﾞ</t>
    <phoneticPr fontId="1"/>
  </si>
  <si>
    <t>尾花沢ジュニアアスリートクラブ</t>
    <phoneticPr fontId="1"/>
  </si>
  <si>
    <t>尾花沢ｱｽﾘｰﾄｸﾗﾌﾞ</t>
    <rPh sb="0" eb="3">
      <t>オバナザワ</t>
    </rPh>
    <phoneticPr fontId="12"/>
  </si>
  <si>
    <t>066540</t>
    <phoneticPr fontId="1"/>
  </si>
  <si>
    <t>ｵﾊﾞﾅｻﾞﾜｸﾛｶﾝ</t>
    <phoneticPr fontId="1"/>
  </si>
  <si>
    <t>尾花沢クロスカントリースキー</t>
    <rPh sb="0" eb="3">
      <t>オバナザワ</t>
    </rPh>
    <phoneticPr fontId="1"/>
  </si>
  <si>
    <t>尾花沢クロカン</t>
    <rPh sb="0" eb="3">
      <t>オバナザワ</t>
    </rPh>
    <phoneticPr fontId="12"/>
  </si>
  <si>
    <t>066541</t>
    <phoneticPr fontId="1"/>
  </si>
  <si>
    <t>大石田ＪＳＣスポーツ少年団</t>
  </si>
  <si>
    <t>大石田ＪＳＣ</t>
    <rPh sb="0" eb="1">
      <t>ダイ</t>
    </rPh>
    <rPh sb="1" eb="3">
      <t>イシダ</t>
    </rPh>
    <phoneticPr fontId="12"/>
  </si>
  <si>
    <t>066551</t>
    <phoneticPr fontId="1"/>
  </si>
  <si>
    <t>ｻｹｶﾞﾜﾕｳﾕｳ</t>
    <phoneticPr fontId="1"/>
  </si>
  <si>
    <t>さけがわ友遊Ｃ’ＬＯＶＥ</t>
    <rPh sb="4" eb="5">
      <t>トモ</t>
    </rPh>
    <rPh sb="5" eb="6">
      <t>アソ</t>
    </rPh>
    <phoneticPr fontId="1"/>
  </si>
  <si>
    <t>さけがわ友遊</t>
    <rPh sb="4" eb="5">
      <t>トモ</t>
    </rPh>
    <rPh sb="5" eb="6">
      <t>アソ</t>
    </rPh>
    <phoneticPr fontId="1"/>
  </si>
  <si>
    <t>066552</t>
    <phoneticPr fontId="1"/>
  </si>
  <si>
    <t>ｼﾞｰﾃｨｰｵｰ</t>
    <phoneticPr fontId="1"/>
  </si>
  <si>
    <t>ＧＴＯレーシング</t>
  </si>
  <si>
    <t>ＧＴＯ</t>
    <phoneticPr fontId="1"/>
  </si>
  <si>
    <t>066556</t>
    <phoneticPr fontId="1"/>
  </si>
  <si>
    <t>ｽﾏｯｸ</t>
  </si>
  <si>
    <t>ＳＭＡＣ</t>
  </si>
  <si>
    <t>066557</t>
    <phoneticPr fontId="1"/>
  </si>
  <si>
    <t>ｶﾈﾔﾏｽﾎﾟｼｮｳ</t>
    <phoneticPr fontId="1"/>
  </si>
  <si>
    <t>金山スポーツ少年団</t>
    <phoneticPr fontId="1"/>
  </si>
  <si>
    <t>金山スポ少</t>
    <rPh sb="0" eb="2">
      <t>カナヤマ</t>
    </rPh>
    <rPh sb="4" eb="5">
      <t>ショウ</t>
    </rPh>
    <phoneticPr fontId="12"/>
  </si>
  <si>
    <t>066558</t>
    <phoneticPr fontId="1"/>
  </si>
  <si>
    <t>ｱﾒｯﾄﾓｶﾞﾐ</t>
  </si>
  <si>
    <t>アメットもがみスポーツ少年団</t>
  </si>
  <si>
    <t>アメットもがみ</t>
  </si>
  <si>
    <t>066559</t>
    <phoneticPr fontId="1"/>
  </si>
  <si>
    <t>ﾏﾑﾛｶﾞﾜｽｷｰｽﾎﾟｼｮｳ</t>
    <phoneticPr fontId="1"/>
  </si>
  <si>
    <t>真室川ＳＳＳ</t>
    <rPh sb="0" eb="3">
      <t>マムロガワ</t>
    </rPh>
    <phoneticPr fontId="12"/>
  </si>
  <si>
    <t>066560</t>
    <phoneticPr fontId="1"/>
  </si>
  <si>
    <t>ﾋｼﾞｵﾘｽﾎﾟｼｮｳ</t>
    <phoneticPr fontId="1"/>
  </si>
  <si>
    <t>肘折スキースポーツ少年団</t>
    <rPh sb="0" eb="2">
      <t>ヒジオリ</t>
    </rPh>
    <rPh sb="10" eb="11">
      <t>ネン</t>
    </rPh>
    <rPh sb="11" eb="12">
      <t>ダン</t>
    </rPh>
    <phoneticPr fontId="1"/>
  </si>
  <si>
    <t>肘折スポ少</t>
    <rPh sb="0" eb="2">
      <t>ヒジオリ</t>
    </rPh>
    <phoneticPr fontId="1"/>
  </si>
  <si>
    <t>066561</t>
    <phoneticPr fontId="1"/>
  </si>
  <si>
    <t>ﾄｻﾞﾜﾃｨｰｱﾝﾄﾞｴﾌ</t>
  </si>
  <si>
    <t>戸沢Ｔ＆Ｆ</t>
    <phoneticPr fontId="1"/>
  </si>
  <si>
    <t>戸沢Ｔ＆Ｆ</t>
    <rPh sb="0" eb="2">
      <t>トザワ</t>
    </rPh>
    <phoneticPr fontId="12"/>
  </si>
  <si>
    <t>066562</t>
    <phoneticPr fontId="1"/>
  </si>
  <si>
    <t>ﾄｻﾞﾜﾄﾞｳｼﾞｮｳ</t>
    <phoneticPr fontId="1"/>
  </si>
  <si>
    <t>戸沢道場柔友会スポーツ少年団</t>
    <phoneticPr fontId="1"/>
  </si>
  <si>
    <t>戸沢道場</t>
  </si>
  <si>
    <t>066571</t>
    <phoneticPr fontId="1"/>
  </si>
  <si>
    <t>ﾂﾙｵｶｴｰｼｰ</t>
    <phoneticPr fontId="1"/>
  </si>
  <si>
    <t>鶴岡Athletics Club</t>
    <rPh sb="0" eb="2">
      <t>ツルオカ</t>
    </rPh>
    <phoneticPr fontId="1"/>
  </si>
  <si>
    <t>鶴岡AC</t>
    <rPh sb="0" eb="2">
      <t>ツルオカ</t>
    </rPh>
    <phoneticPr fontId="1"/>
  </si>
  <si>
    <t>066572</t>
    <phoneticPr fontId="1"/>
  </si>
  <si>
    <t>ﾕｻﾞﾗﾝﾆﾝｸﾞ</t>
  </si>
  <si>
    <t>ゆざランニングクラブ</t>
    <phoneticPr fontId="1"/>
  </si>
  <si>
    <t>ゆざランニング</t>
    <phoneticPr fontId="1"/>
  </si>
  <si>
    <t>066573</t>
    <phoneticPr fontId="1"/>
  </si>
  <si>
    <t>ｿｳｺﾞｳｶﾞﾀｸﾗﾌﾞﾕｽﾞ</t>
    <phoneticPr fontId="1"/>
  </si>
  <si>
    <t>遊佐町総合型クラブ遊' s</t>
    <phoneticPr fontId="1"/>
  </si>
  <si>
    <t>ＳＣ遊’ｓ</t>
    <rPh sb="2" eb="3">
      <t>ユ</t>
    </rPh>
    <phoneticPr fontId="1"/>
  </si>
  <si>
    <t>066574</t>
    <phoneticPr fontId="1"/>
  </si>
  <si>
    <t>ﾐﾅｽﾎﾟﾏﾂﾔﾏ</t>
  </si>
  <si>
    <t>みなスポ松山スポーツクラブ</t>
    <rPh sb="4" eb="6">
      <t>マツヤマ</t>
    </rPh>
    <phoneticPr fontId="1"/>
  </si>
  <si>
    <t>みなスポ松山</t>
    <rPh sb="4" eb="6">
      <t>マツヤマ</t>
    </rPh>
    <phoneticPr fontId="1"/>
  </si>
  <si>
    <t>066576</t>
    <phoneticPr fontId="1"/>
  </si>
  <si>
    <t>藤島陸上</t>
    <rPh sb="0" eb="2">
      <t>フジシマ</t>
    </rPh>
    <rPh sb="2" eb="4">
      <t>リクジョウ</t>
    </rPh>
    <phoneticPr fontId="1"/>
  </si>
  <si>
    <t>066577</t>
    <phoneticPr fontId="1"/>
  </si>
  <si>
    <t>ｱｻﾋｼﾞｭﾆｱﾗﾝﾅｰ</t>
  </si>
  <si>
    <t>朝日ジュニアランナーズ</t>
    <phoneticPr fontId="1"/>
  </si>
  <si>
    <t>朝日Ｊr．R</t>
    <rPh sb="0" eb="2">
      <t>アサヒ</t>
    </rPh>
    <phoneticPr fontId="12"/>
  </si>
  <si>
    <t>066578</t>
    <phoneticPr fontId="1"/>
  </si>
  <si>
    <t>余目陸上スポ少</t>
    <phoneticPr fontId="1"/>
  </si>
  <si>
    <t>066581</t>
    <phoneticPr fontId="1"/>
  </si>
  <si>
    <t>ｴｽｱｰﾙｹｲｼﾞｭﾆｱ</t>
  </si>
  <si>
    <t>ＳＲＫジュニアクラブ</t>
  </si>
  <si>
    <t>ＳＲＫジュニア</t>
  </si>
  <si>
    <t>066582</t>
    <phoneticPr fontId="1"/>
  </si>
  <si>
    <t>ｴｽｱｰﾙｹｲｷｯｽﾞ</t>
  </si>
  <si>
    <t>ＳＲＫキッズクラブ</t>
  </si>
  <si>
    <t>ＳＲＫキッズ</t>
  </si>
  <si>
    <t>066583</t>
    <phoneticPr fontId="1"/>
  </si>
  <si>
    <t>ﾋﾗﾀﾘｸｼﾞｮｳｷｮｳｼﾂ</t>
  </si>
  <si>
    <t>平田小学生陸上スポーツ少年団</t>
    <phoneticPr fontId="1"/>
  </si>
  <si>
    <t>平田陸上教室</t>
    <rPh sb="4" eb="6">
      <t>キョウシツ</t>
    </rPh>
    <phoneticPr fontId="1"/>
  </si>
  <si>
    <t>066584</t>
    <phoneticPr fontId="1"/>
  </si>
  <si>
    <t>ﾌｼﾞﾐｽﾎﾟｼｮｳ</t>
  </si>
  <si>
    <t>富士見スポ少</t>
    <rPh sb="0" eb="3">
      <t>フジミ</t>
    </rPh>
    <phoneticPr fontId="12"/>
  </si>
  <si>
    <t>066585</t>
    <phoneticPr fontId="1"/>
  </si>
  <si>
    <t>ﾆｼｱﾗｾｽﾎﾟｼｮｳ</t>
  </si>
  <si>
    <t>西荒瀬スポーツ少年団</t>
  </si>
  <si>
    <t>西荒瀬スポ少</t>
    <rPh sb="0" eb="3">
      <t>ニシアラセ</t>
    </rPh>
    <phoneticPr fontId="12"/>
  </si>
  <si>
    <t>066586</t>
    <phoneticPr fontId="1"/>
  </si>
  <si>
    <t>ｼｮｳﾘｮｳｶﾞｯｸｽﾎﾟｼｮｳ</t>
  </si>
  <si>
    <t>松陵学区スポーツ少年団</t>
    <rPh sb="0" eb="2">
      <t>ショウリョウ</t>
    </rPh>
    <rPh sb="2" eb="4">
      <t>ガック</t>
    </rPh>
    <rPh sb="8" eb="11">
      <t>ショウネンダン</t>
    </rPh>
    <phoneticPr fontId="1"/>
  </si>
  <si>
    <t>松陵学区スポ少</t>
    <rPh sb="0" eb="2">
      <t>ショウリョウ</t>
    </rPh>
    <rPh sb="2" eb="4">
      <t>ガック</t>
    </rPh>
    <phoneticPr fontId="1"/>
  </si>
  <si>
    <t>Ａチーム</t>
    <phoneticPr fontId="1"/>
  </si>
  <si>
    <t>Ｂチーム</t>
    <phoneticPr fontId="1"/>
  </si>
  <si>
    <t>上記の者は、大会出場に対して保護者の承諾を得た児童であると認める。</t>
    <rPh sb="0" eb="2">
      <t>ジョウキ</t>
    </rPh>
    <rPh sb="3" eb="4">
      <t>モノ</t>
    </rPh>
    <rPh sb="6" eb="8">
      <t>タイカイ</t>
    </rPh>
    <rPh sb="8" eb="10">
      <t>シュツジョウ</t>
    </rPh>
    <rPh sb="11" eb="12">
      <t>タイ</t>
    </rPh>
    <rPh sb="14" eb="17">
      <t>ホゴシャ</t>
    </rPh>
    <rPh sb="18" eb="20">
      <t>ショウダク</t>
    </rPh>
    <rPh sb="21" eb="22">
      <t>エ</t>
    </rPh>
    <rPh sb="23" eb="25">
      <t>ジドウ</t>
    </rPh>
    <rPh sb="29" eb="30">
      <t>ミト</t>
    </rPh>
    <phoneticPr fontId="1"/>
  </si>
  <si>
    <t>所属略称・チーム名（全角７文字・半角14文字以内）</t>
    <rPh sb="0" eb="2">
      <t>ショゾク</t>
    </rPh>
    <rPh sb="2" eb="3">
      <t>リャク</t>
    </rPh>
    <rPh sb="3" eb="4">
      <t>ショウ</t>
    </rPh>
    <rPh sb="8" eb="9">
      <t>メイ</t>
    </rPh>
    <rPh sb="10" eb="12">
      <t>ゼンカク</t>
    </rPh>
    <rPh sb="13" eb="15">
      <t>モジ</t>
    </rPh>
    <rPh sb="16" eb="18">
      <t>ハンカク</t>
    </rPh>
    <rPh sb="20" eb="22">
      <t>モジ</t>
    </rPh>
    <rPh sb="22" eb="24">
      <t>イナイ</t>
    </rPh>
    <phoneticPr fontId="1"/>
  </si>
  <si>
    <t>所属・学校名コード（半角数字6桁）</t>
    <rPh sb="0" eb="2">
      <t>ショゾク</t>
    </rPh>
    <rPh sb="3" eb="5">
      <t>ガッコウ</t>
    </rPh>
    <rPh sb="5" eb="6">
      <t>メイ</t>
    </rPh>
    <rPh sb="10" eb="12">
      <t>ハンカク</t>
    </rPh>
    <rPh sb="12" eb="14">
      <t>スウジ</t>
    </rPh>
    <rPh sb="15" eb="16">
      <t>ケタ</t>
    </rPh>
    <phoneticPr fontId="1"/>
  </si>
  <si>
    <t>所属代表者</t>
    <rPh sb="0" eb="2">
      <t>ショゾク</t>
    </rPh>
    <rPh sb="2" eb="4">
      <t>ダイヒョウ</t>
    </rPh>
    <rPh sb="4" eb="5">
      <t>シャ</t>
    </rPh>
    <phoneticPr fontId="1"/>
  </si>
  <si>
    <t>申込責任者のメールアドレス（半角）</t>
    <rPh sb="0" eb="2">
      <t>モウシコ</t>
    </rPh>
    <rPh sb="2" eb="5">
      <t>セキニンシャ</t>
    </rPh>
    <rPh sb="14" eb="16">
      <t>ハンカク</t>
    </rPh>
    <phoneticPr fontId="1"/>
  </si>
  <si>
    <t>日本陸上競技連盟への登録団体の確認</t>
    <rPh sb="0" eb="2">
      <t>ニホン</t>
    </rPh>
    <rPh sb="2" eb="4">
      <t>リクジョウ</t>
    </rPh>
    <rPh sb="4" eb="6">
      <t>キョウギ</t>
    </rPh>
    <rPh sb="6" eb="8">
      <t>レンメイ</t>
    </rPh>
    <rPh sb="10" eb="12">
      <t>トウロク</t>
    </rPh>
    <rPh sb="12" eb="14">
      <t>ダンタイ</t>
    </rPh>
    <rPh sb="15" eb="17">
      <t>カクニン</t>
    </rPh>
    <phoneticPr fontId="1"/>
  </si>
  <si>
    <t>例）0001428 例）03245</t>
    <rPh sb="0" eb="1">
      <t>レイ</t>
    </rPh>
    <rPh sb="10" eb="11">
      <t>レイ</t>
    </rPh>
    <phoneticPr fontId="1"/>
  </si>
  <si>
    <t>ナンバー</t>
    <phoneticPr fontId="1"/>
  </si>
  <si>
    <t>申込責任者
メールアドレス</t>
    <phoneticPr fontId="1"/>
  </si>
  <si>
    <t>申込責任者
携帯電話番号</t>
    <phoneticPr fontId="1"/>
  </si>
  <si>
    <t>0001567</t>
    <phoneticPr fontId="1"/>
  </si>
  <si>
    <t>第３９回 日清食品カップ 山形県小学生陸上競技交流大会　兼　山形県小学生陸上競技大会　参加申込書</t>
    <rPh sb="0" eb="1">
      <t>ダイ</t>
    </rPh>
    <rPh sb="3" eb="4">
      <t>カイ</t>
    </rPh>
    <rPh sb="30" eb="33">
      <t>ヤマガタケン</t>
    </rPh>
    <rPh sb="33" eb="36">
      <t>ショウガクセイ</t>
    </rPh>
    <rPh sb="36" eb="38">
      <t>リクジョウ</t>
    </rPh>
    <rPh sb="38" eb="40">
      <t>キョウギ</t>
    </rPh>
    <rPh sb="40" eb="42">
      <t>タイカイ</t>
    </rPh>
    <rPh sb="43" eb="45">
      <t>サンカ</t>
    </rPh>
    <rPh sb="45" eb="47">
      <t>モウシコミ</t>
    </rPh>
    <rPh sb="47" eb="48">
      <t>ショ</t>
    </rPh>
    <phoneticPr fontId="1"/>
  </si>
  <si>
    <t>日本陸連
登録状況</t>
    <rPh sb="0" eb="2">
      <t>ニホン</t>
    </rPh>
    <rPh sb="2" eb="3">
      <t>リク</t>
    </rPh>
    <rPh sb="3" eb="4">
      <t>レン</t>
    </rPh>
    <rPh sb="5" eb="7">
      <t>トウロク</t>
    </rPh>
    <rPh sb="7" eb="9">
      <t>ジョウキョウ</t>
    </rPh>
    <phoneticPr fontId="1"/>
  </si>
  <si>
    <t>済</t>
    <rPh sb="0" eb="1">
      <t>スミ</t>
    </rPh>
    <phoneticPr fontId="1"/>
  </si>
  <si>
    <t>申請中</t>
    <rPh sb="0" eb="2">
      <t>シンセイ</t>
    </rPh>
    <rPh sb="2" eb="3">
      <t>ナカ</t>
    </rPh>
    <phoneticPr fontId="1"/>
  </si>
  <si>
    <t>必要なし</t>
    <rPh sb="0" eb="2">
      <t>ヒツヨウ</t>
    </rPh>
    <phoneticPr fontId="1"/>
  </si>
  <si>
    <t>２０２３年　６月　　日</t>
    <rPh sb="4" eb="5">
      <t>ネン</t>
    </rPh>
    <rPh sb="7" eb="8">
      <t>ガツ</t>
    </rPh>
    <rPh sb="10" eb="11">
      <t>ニチ</t>
    </rPh>
    <phoneticPr fontId="1"/>
  </si>
  <si>
    <t>登録団体ではない</t>
  </si>
  <si>
    <t>ﾔﾏｶﾞﾀ　ﾀﾛｳ</t>
    <phoneticPr fontId="1"/>
  </si>
  <si>
    <t>（個人とリレー両方の
　　　　出場者は２回記載）</t>
  </si>
  <si>
    <t>（個人とリレー両方の
　　　　出場者は２回記載）</t>
    <phoneticPr fontId="1"/>
  </si>
  <si>
    <t>黄色の部分のみに記入</t>
    <phoneticPr fontId="1"/>
  </si>
  <si>
    <t>2023年</t>
    <rPh sb="4" eb="5">
      <t>ネン</t>
    </rPh>
    <phoneticPr fontId="1"/>
  </si>
  <si>
    <t>「第３９回 日清食品カップ 山形県小学生陸上競技交流大会　兼　山形県小学生陸上競技大会」の参加料として、上記金額を支払い（振込み）ました。</t>
    <rPh sb="1" eb="2">
      <t>ダイ</t>
    </rPh>
    <rPh sb="4" eb="5">
      <t>カイ</t>
    </rPh>
    <rPh sb="31" eb="34">
      <t>ヤマガタケン</t>
    </rPh>
    <rPh sb="34" eb="35">
      <t>ショウ</t>
    </rPh>
    <rPh sb="35" eb="37">
      <t>ガクセイ</t>
    </rPh>
    <rPh sb="37" eb="39">
      <t>リクジョウ</t>
    </rPh>
    <rPh sb="39" eb="41">
      <t>キョウギ</t>
    </rPh>
    <rPh sb="41" eb="43">
      <t>タイカイ</t>
    </rPh>
    <rPh sb="45" eb="48">
      <t>サンカリョウ</t>
    </rPh>
    <rPh sb="52" eb="54">
      <t>ジョウキ</t>
    </rPh>
    <rPh sb="54" eb="56">
      <t>キンガク</t>
    </rPh>
    <rPh sb="57" eb="59">
      <t>シハラ</t>
    </rPh>
    <rPh sb="61" eb="63">
      <t>フリコ</t>
    </rPh>
    <phoneticPr fontId="1"/>
  </si>
  <si>
    <t>個人種目の申込人数</t>
    <rPh sb="0" eb="2">
      <t>コジン</t>
    </rPh>
    <rPh sb="2" eb="4">
      <t>シュモク</t>
    </rPh>
    <rPh sb="5" eb="7">
      <t>モウシコミ</t>
    </rPh>
    <rPh sb="7" eb="9">
      <t>ニンズウ</t>
    </rPh>
    <phoneticPr fontId="1"/>
  </si>
  <si>
    <t>名</t>
    <rPh sb="0" eb="1">
      <t>メイ</t>
    </rPh>
    <phoneticPr fontId="1"/>
  </si>
  <si>
    <t>名</t>
    <rPh sb="0" eb="1">
      <t>メイ</t>
    </rPh>
    <phoneticPr fontId="1"/>
  </si>
  <si>
    <t>KC</t>
    <phoneticPr fontId="1"/>
  </si>
  <si>
    <t>ﾘﾝｺﾞｳｼｮｳ</t>
  </si>
  <si>
    <t>066319</t>
  </si>
  <si>
    <t>ﾔﾏﾀﾞｲﾄｸｼ</t>
    <phoneticPr fontId="1"/>
  </si>
  <si>
    <t>山形大学附属特別支援学校</t>
    <rPh sb="0" eb="4">
      <t>ヤマガタダイガク</t>
    </rPh>
    <rPh sb="4" eb="6">
      <t>フゾク</t>
    </rPh>
    <rPh sb="6" eb="12">
      <t>トクベツシエンガッコウ</t>
    </rPh>
    <phoneticPr fontId="1"/>
  </si>
  <si>
    <t>山大特支</t>
    <rPh sb="0" eb="2">
      <t>ヤマダイ</t>
    </rPh>
    <rPh sb="2" eb="4">
      <t>トクシ</t>
    </rPh>
    <phoneticPr fontId="1"/>
  </si>
  <si>
    <t>066601</t>
    <phoneticPr fontId="1"/>
  </si>
  <si>
    <t>ﾖﾈｻﾞﾜﾘｯｷｮｳ</t>
    <phoneticPr fontId="1"/>
  </si>
  <si>
    <t>米沢市陸上競技協会</t>
    <rPh sb="0" eb="2">
      <t>ヨネザワ</t>
    </rPh>
    <rPh sb="2" eb="3">
      <t>シ</t>
    </rPh>
    <rPh sb="3" eb="9">
      <t>リクジョウキョウギキョウカイ</t>
    </rPh>
    <phoneticPr fontId="1"/>
  </si>
  <si>
    <t>米沢市陸協</t>
    <rPh sb="0" eb="3">
      <t>ヨネザワシ</t>
    </rPh>
    <rPh sb="3" eb="4">
      <t>リク</t>
    </rPh>
    <rPh sb="4" eb="5">
      <t>キョウ</t>
    </rPh>
    <phoneticPr fontId="1"/>
  </si>
  <si>
    <t>066602</t>
  </si>
  <si>
    <t>ﾅﾝﾖｳﾋｶﾞｼｵｷﾀﾏﾘｯｷｮｳ</t>
    <phoneticPr fontId="1"/>
  </si>
  <si>
    <t>南陽東置賜陸上競技協会</t>
    <rPh sb="0" eb="2">
      <t>ナンヨウ</t>
    </rPh>
    <rPh sb="2" eb="5">
      <t>ヒガシオキタマ</t>
    </rPh>
    <rPh sb="5" eb="11">
      <t>リクジョウキョウギキョウカイ</t>
    </rPh>
    <phoneticPr fontId="1"/>
  </si>
  <si>
    <t>南陽東置陸協</t>
    <rPh sb="0" eb="2">
      <t>ナンヨウ</t>
    </rPh>
    <rPh sb="2" eb="3">
      <t>ヒガシ</t>
    </rPh>
    <rPh sb="3" eb="4">
      <t>オ</t>
    </rPh>
    <rPh sb="4" eb="5">
      <t>リク</t>
    </rPh>
    <rPh sb="5" eb="6">
      <t>キョウ</t>
    </rPh>
    <phoneticPr fontId="1"/>
  </si>
  <si>
    <t>066603</t>
  </si>
  <si>
    <t>ﾆｼｵｷﾀﾏﾘｯｷｮｳ</t>
    <phoneticPr fontId="1"/>
  </si>
  <si>
    <t>西置賜陸上競技協会</t>
    <rPh sb="0" eb="3">
      <t>ニシオキタマ</t>
    </rPh>
    <rPh sb="3" eb="9">
      <t>リクジョウキョウギキョウカイ</t>
    </rPh>
    <phoneticPr fontId="1"/>
  </si>
  <si>
    <t>西置賜陸協</t>
    <rPh sb="0" eb="1">
      <t>ニシ</t>
    </rPh>
    <rPh sb="1" eb="3">
      <t>オキタマ</t>
    </rPh>
    <rPh sb="3" eb="4">
      <t>リク</t>
    </rPh>
    <rPh sb="4" eb="5">
      <t>キョウ</t>
    </rPh>
    <phoneticPr fontId="1"/>
  </si>
  <si>
    <t>066604</t>
  </si>
  <si>
    <t>ｶﾐﾉﾔﾏﾘｯｷｮｳ</t>
    <phoneticPr fontId="1"/>
  </si>
  <si>
    <t>上山市陸上競技協会</t>
    <rPh sb="0" eb="3">
      <t>カミノヤマシ</t>
    </rPh>
    <rPh sb="3" eb="9">
      <t>リクジョウキョウギキョウカイ</t>
    </rPh>
    <phoneticPr fontId="1"/>
  </si>
  <si>
    <t>上山市陸協</t>
    <rPh sb="0" eb="2">
      <t>カミノヤマ</t>
    </rPh>
    <rPh sb="2" eb="3">
      <t>シ</t>
    </rPh>
    <rPh sb="3" eb="4">
      <t>リク</t>
    </rPh>
    <rPh sb="4" eb="5">
      <t>キョウ</t>
    </rPh>
    <phoneticPr fontId="1"/>
  </si>
  <si>
    <t>066605</t>
  </si>
  <si>
    <t>ﾔﾏｶﾞﾀｼﾘｯｷｮｳ</t>
    <phoneticPr fontId="1"/>
  </si>
  <si>
    <t>山形市陸上競技協会</t>
    <rPh sb="0" eb="3">
      <t>ヤマガタシ</t>
    </rPh>
    <rPh sb="3" eb="9">
      <t>リクジョウキョウギキョウカイ</t>
    </rPh>
    <phoneticPr fontId="1"/>
  </si>
  <si>
    <t>山形市陸協</t>
    <rPh sb="0" eb="2">
      <t>ヤマガタ</t>
    </rPh>
    <rPh sb="2" eb="3">
      <t>シ</t>
    </rPh>
    <rPh sb="3" eb="4">
      <t>リク</t>
    </rPh>
    <rPh sb="4" eb="5">
      <t>キョウ</t>
    </rPh>
    <phoneticPr fontId="1"/>
  </si>
  <si>
    <t>066606</t>
  </si>
  <si>
    <t>ﾃﾝﾄﾞｳﾋｶﾞｼﾑﾗﾔﾏﾘｯｷｮｳ</t>
    <phoneticPr fontId="1"/>
  </si>
  <si>
    <t>天童東村山陸上競技協会</t>
    <rPh sb="0" eb="2">
      <t>テンドウ</t>
    </rPh>
    <rPh sb="2" eb="5">
      <t>ヒガシムラヤマ</t>
    </rPh>
    <rPh sb="5" eb="11">
      <t>リクジョウキョウギキョウカイ</t>
    </rPh>
    <phoneticPr fontId="1"/>
  </si>
  <si>
    <t>066607</t>
  </si>
  <si>
    <t>ﾆｼﾑﾗﾔﾏﾘｯｷｮｳ</t>
    <phoneticPr fontId="1"/>
  </si>
  <si>
    <t>西村山陸上競技協会</t>
    <rPh sb="0" eb="3">
      <t>ニシムラヤマ</t>
    </rPh>
    <rPh sb="3" eb="9">
      <t>リクジョウキョウギキョウカイ</t>
    </rPh>
    <phoneticPr fontId="1"/>
  </si>
  <si>
    <t>天童東村山陸協</t>
    <rPh sb="0" eb="2">
      <t>テンドウ</t>
    </rPh>
    <rPh sb="2" eb="3">
      <t>ヒガシ</t>
    </rPh>
    <rPh sb="3" eb="5">
      <t>ムラヤマ</t>
    </rPh>
    <rPh sb="5" eb="6">
      <t>リク</t>
    </rPh>
    <rPh sb="6" eb="7">
      <t>キョウ</t>
    </rPh>
    <phoneticPr fontId="1"/>
  </si>
  <si>
    <t>066608</t>
  </si>
  <si>
    <t>ｷﾀﾑﾗﾔﾏﾘｯｷｮｳ</t>
    <phoneticPr fontId="1"/>
  </si>
  <si>
    <t>北村山陸上競技協会</t>
    <rPh sb="0" eb="3">
      <t>キタムラヤマ</t>
    </rPh>
    <rPh sb="3" eb="9">
      <t>リクジョウキョウギキョウカイ</t>
    </rPh>
    <phoneticPr fontId="1"/>
  </si>
  <si>
    <t>北村山陸協</t>
    <rPh sb="0" eb="3">
      <t>キタムラヤマ</t>
    </rPh>
    <rPh sb="3" eb="4">
      <t>リク</t>
    </rPh>
    <rPh sb="4" eb="5">
      <t>キョウ</t>
    </rPh>
    <phoneticPr fontId="1"/>
  </si>
  <si>
    <t>066609</t>
  </si>
  <si>
    <t>ｼﾝｼﾞｮｳﾘｯｷｮｳ</t>
    <phoneticPr fontId="1"/>
  </si>
  <si>
    <t>新庄地区陸上競技協会</t>
    <rPh sb="0" eb="4">
      <t>シンジョウチク</t>
    </rPh>
    <rPh sb="4" eb="10">
      <t>リクジョウキョウギキョウカイ</t>
    </rPh>
    <phoneticPr fontId="1"/>
  </si>
  <si>
    <t>新庄陸協</t>
    <rPh sb="0" eb="2">
      <t>シンジョウ</t>
    </rPh>
    <rPh sb="2" eb="3">
      <t>リク</t>
    </rPh>
    <rPh sb="3" eb="4">
      <t>キョウ</t>
    </rPh>
    <phoneticPr fontId="1"/>
  </si>
  <si>
    <t>066610</t>
  </si>
  <si>
    <t>ﾂﾙｵｶﾘｯｷｮｳ</t>
    <phoneticPr fontId="1"/>
  </si>
  <si>
    <t>鶴岡市陸上競技協会</t>
    <rPh sb="0" eb="2">
      <t>ツルオカ</t>
    </rPh>
    <rPh sb="2" eb="3">
      <t>シ</t>
    </rPh>
    <rPh sb="3" eb="9">
      <t>リクジョウキョウギキョウカイ</t>
    </rPh>
    <phoneticPr fontId="1"/>
  </si>
  <si>
    <t>鶴岡市陸協</t>
    <rPh sb="0" eb="2">
      <t>ツルオカ</t>
    </rPh>
    <rPh sb="2" eb="3">
      <t>シ</t>
    </rPh>
    <rPh sb="3" eb="4">
      <t>リク</t>
    </rPh>
    <rPh sb="4" eb="5">
      <t>キョウ</t>
    </rPh>
    <phoneticPr fontId="1"/>
  </si>
  <si>
    <t>066611</t>
  </si>
  <si>
    <t>ｻｶﾀﾘｯｷｮｳ</t>
    <phoneticPr fontId="1"/>
  </si>
  <si>
    <t>酒田市陸上競技協会</t>
    <rPh sb="0" eb="3">
      <t>サカタシ</t>
    </rPh>
    <rPh sb="3" eb="9">
      <t>リクジョウキョウギキョウカイ</t>
    </rPh>
    <phoneticPr fontId="1"/>
  </si>
  <si>
    <t>酒田市陸協</t>
    <rPh sb="0" eb="2">
      <t>サカタ</t>
    </rPh>
    <rPh sb="2" eb="3">
      <t>シ</t>
    </rPh>
    <rPh sb="3" eb="4">
      <t>リク</t>
    </rPh>
    <rPh sb="4" eb="5">
      <t>キョウ</t>
    </rPh>
    <phoneticPr fontId="1"/>
  </si>
  <si>
    <t>山形　太郎　(6)</t>
    <rPh sb="3" eb="5">
      <t>タロウ</t>
    </rPh>
    <phoneticPr fontId="1"/>
  </si>
  <si>
    <t>山形　一太郎(6)</t>
    <rPh sb="3" eb="6">
      <t>イチタロウ</t>
    </rPh>
    <phoneticPr fontId="1"/>
  </si>
  <si>
    <t>村山田由紀子(6)</t>
    <rPh sb="0" eb="2">
      <t>ムラヤマ</t>
    </rPh>
    <rPh sb="2" eb="3">
      <t>タ</t>
    </rPh>
    <rPh sb="3" eb="6">
      <t>ユキコ</t>
    </rPh>
    <phoneticPr fontId="1"/>
  </si>
  <si>
    <t>村山田　花　(5)</t>
    <rPh sb="0" eb="2">
      <t>ムラヤマ</t>
    </rPh>
    <rPh sb="2" eb="3">
      <t>タ</t>
    </rPh>
    <rPh sb="4" eb="5">
      <t>ハナ</t>
    </rPh>
    <phoneticPr fontId="1"/>
  </si>
  <si>
    <t>東　　　陸　(5)</t>
    <rPh sb="0" eb="1">
      <t>ヒガシ</t>
    </rPh>
    <rPh sb="4" eb="5">
      <t>リク</t>
    </rPh>
    <phoneticPr fontId="1"/>
  </si>
  <si>
    <t>村山　　華　(5)</t>
    <rPh sb="0" eb="2">
      <t>ムラヤマ</t>
    </rPh>
    <rPh sb="4" eb="5">
      <t>ハナ</t>
    </rPh>
    <phoneticPr fontId="1"/>
  </si>
  <si>
    <t>Ｃチーム</t>
    <phoneticPr fontId="1"/>
  </si>
  <si>
    <t>山大附小</t>
    <rPh sb="0" eb="1">
      <t>ヤマ</t>
    </rPh>
    <rPh sb="2" eb="4">
      <t>フショウ</t>
    </rPh>
    <rPh sb="3" eb="4">
      <t>ショウ</t>
    </rPh>
    <phoneticPr fontId="21"/>
  </si>
  <si>
    <t>山形盲</t>
    <rPh sb="0" eb="2">
      <t>ヤマガタ</t>
    </rPh>
    <rPh sb="2" eb="3">
      <t>モウ</t>
    </rPh>
    <phoneticPr fontId="1"/>
  </si>
  <si>
    <t>山形聾</t>
    <rPh sb="0" eb="2">
      <t>ヤマガタ</t>
    </rPh>
    <rPh sb="2" eb="3">
      <t>ロウ</t>
    </rPh>
    <phoneticPr fontId="1"/>
  </si>
  <si>
    <t>酒田特支</t>
    <rPh sb="0" eb="2">
      <t>サカタ</t>
    </rPh>
    <rPh sb="2" eb="4">
      <t>トクシ</t>
    </rPh>
    <phoneticPr fontId="1"/>
  </si>
  <si>
    <t>山形養護</t>
    <rPh sb="0" eb="2">
      <t>ヤマガタ</t>
    </rPh>
    <rPh sb="2" eb="4">
      <t>ヨウゴ</t>
    </rPh>
    <phoneticPr fontId="1"/>
  </si>
  <si>
    <t>村山特支</t>
    <rPh sb="0" eb="2">
      <t>ムラヤマ</t>
    </rPh>
    <rPh sb="2" eb="4">
      <t>トクシ</t>
    </rPh>
    <phoneticPr fontId="1"/>
  </si>
  <si>
    <t>館岡特支</t>
    <rPh sb="0" eb="2">
      <t>タテオカ</t>
    </rPh>
    <rPh sb="2" eb="4">
      <t>トクシ</t>
    </rPh>
    <rPh sb="3" eb="4">
      <t>シ</t>
    </rPh>
    <phoneticPr fontId="1"/>
  </si>
  <si>
    <t>米沢養護</t>
    <rPh sb="0" eb="2">
      <t>ヨネザワ</t>
    </rPh>
    <rPh sb="2" eb="4">
      <t>ヨウゴ</t>
    </rPh>
    <phoneticPr fontId="1"/>
  </si>
  <si>
    <t>新庄養護</t>
    <rPh sb="0" eb="2">
      <t>シンジョウ</t>
    </rPh>
    <rPh sb="2" eb="4">
      <t>ヨウゴ</t>
    </rPh>
    <phoneticPr fontId="1"/>
  </si>
  <si>
    <t>鶴岡養護</t>
    <rPh sb="0" eb="2">
      <t>ツルオカ</t>
    </rPh>
    <rPh sb="2" eb="4">
      <t>ヨウゴ</t>
    </rPh>
    <phoneticPr fontId="1"/>
  </si>
  <si>
    <t>松川ＪＡＣ</t>
    <phoneticPr fontId="1"/>
  </si>
  <si>
    <t>06</t>
    <phoneticPr fontId="1"/>
  </si>
  <si>
    <t>066600</t>
    <phoneticPr fontId="1"/>
  </si>
  <si>
    <t>所属略称ﾌﾘｶﾞﾅ（半角ｶﾀｶﾅ）</t>
    <rPh sb="0" eb="2">
      <t>ショゾク</t>
    </rPh>
    <rPh sb="2" eb="3">
      <t>リャク</t>
    </rPh>
    <rPh sb="3" eb="4">
      <t>ショウ</t>
    </rPh>
    <rPh sb="10" eb="12">
      <t>ハンカク</t>
    </rPh>
    <phoneticPr fontId="1"/>
  </si>
  <si>
    <t>正確に記入してください(すべてのシートに反映します）</t>
    <rPh sb="0" eb="2">
      <t>セイカク</t>
    </rPh>
    <rPh sb="3" eb="5">
      <t>キニュウ</t>
    </rPh>
    <rPh sb="20" eb="22">
      <t>ハンエイ</t>
    </rPh>
    <phoneticPr fontId="1"/>
  </si>
  <si>
    <t>　メンバー全員が、「種目」シートに記載されているか
必ず確認してください。</t>
    <rPh sb="26" eb="27">
      <t>カナラ</t>
    </rPh>
    <rPh sb="28" eb="30">
      <t>カクニン</t>
    </rPh>
    <phoneticPr fontId="1"/>
  </si>
  <si>
    <t>天童市立〇〇小学校</t>
    <rPh sb="0" eb="3">
      <t>テンドウシ</t>
    </rPh>
    <rPh sb="3" eb="4">
      <t>リツ</t>
    </rPh>
    <rPh sb="6" eb="9">
      <t>ショウガッコウ</t>
    </rPh>
    <phoneticPr fontId="1"/>
  </si>
  <si>
    <t>〇〇小</t>
    <rPh sb="2" eb="3">
      <t>ショウ</t>
    </rPh>
    <phoneticPr fontId="1"/>
  </si>
  <si>
    <t>山形　二郎</t>
    <rPh sb="0" eb="2">
      <t>ヤマガタ</t>
    </rPh>
    <rPh sb="3" eb="5">
      <t>ジロウ</t>
    </rPh>
    <phoneticPr fontId="1"/>
  </si>
  <si>
    <t>023-6$$-$$$$</t>
    <phoneticPr fontId="1"/>
  </si>
  <si>
    <t>0$0-$$$$-$$$$</t>
    <phoneticPr fontId="1"/>
  </si>
  <si>
    <t>**********@******</t>
    <phoneticPr fontId="1"/>
  </si>
  <si>
    <t>ﾏﾙﾏﾙｼｮｳ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</si>
</sst>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_);[Red]\(0\)"/>
    <numFmt numFmtId="177" formatCode="0_ "/>
  </numFmts>
  <fonts count="7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sz val="2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11"/>
      <color theme="0" tint="-0.34998626667073579"/>
      <name val="ＭＳ Ｐゴシック"/>
      <family val="3"/>
      <charset val="128"/>
      <scheme val="minor"/>
    </font>
    <font>
      <sz val="12"/>
      <color theme="0" tint="-0.34998626667073579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8"/>
      <color rgb="FFFFFF00"/>
      <name val="ＭＳ Ｐゴシック"/>
      <family val="3"/>
      <charset val="128"/>
      <scheme val="minor"/>
    </font>
    <font>
      <sz val="18"/>
      <color rgb="FFFFFF00"/>
      <name val="ＭＳ Ｐゴシック"/>
      <family val="2"/>
      <charset val="128"/>
      <scheme val="minor"/>
    </font>
    <font>
      <sz val="11"/>
      <color rgb="FFFFFF00"/>
      <name val="ＭＳ Ｐゴシック"/>
      <family val="3"/>
      <charset val="128"/>
      <scheme val="minor"/>
    </font>
    <font>
      <sz val="12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trike/>
      <sz val="11"/>
      <color rgb="FFCCFFFF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8" tint="0.79998168889431442"/>
      <name val="ＭＳ Ｐゴシック"/>
      <family val="3"/>
      <charset val="128"/>
    </font>
    <font>
      <sz val="8"/>
      <color theme="8" tint="0.79998168889431442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  <font>
      <b/>
      <sz val="16"/>
      <color rgb="FFFFFF00"/>
      <name val="ＭＳ Ｐゴシック"/>
      <family val="3"/>
      <charset val="128"/>
      <scheme val="minor"/>
    </font>
    <font>
      <b/>
      <sz val="18"/>
      <color rgb="FFFFFF00"/>
      <name val="ＭＳ Ｐゴシック"/>
      <family val="3"/>
      <charset val="128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rgb="FFFF66FF"/>
      </left>
      <right/>
      <top style="medium">
        <color rgb="FFFF66FF"/>
      </top>
      <bottom style="medium">
        <color rgb="FFFF66FF"/>
      </bottom>
      <diagonal/>
    </border>
    <border>
      <left/>
      <right/>
      <top style="medium">
        <color rgb="FFFF66FF"/>
      </top>
      <bottom style="medium">
        <color rgb="FFFF66FF"/>
      </bottom>
      <diagonal/>
    </border>
    <border>
      <left style="dotted">
        <color indexed="64"/>
      </left>
      <right style="dotted">
        <color indexed="64"/>
      </right>
      <top style="medium">
        <color theme="8"/>
      </top>
      <bottom style="dotted">
        <color indexed="64"/>
      </bottom>
      <diagonal/>
    </border>
    <border>
      <left style="dotted">
        <color indexed="64"/>
      </left>
      <right/>
      <top style="medium">
        <color theme="8"/>
      </top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theme="1"/>
      </bottom>
      <diagonal/>
    </border>
    <border>
      <left style="dotted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dotted">
        <color indexed="64"/>
      </right>
      <top style="medium">
        <color theme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theme="1"/>
      </top>
      <bottom style="dotted">
        <color indexed="64"/>
      </bottom>
      <diagonal/>
    </border>
    <border>
      <left style="dotted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dotted">
        <color auto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dotted">
        <color auto="1"/>
      </right>
      <top style="dotted">
        <color auto="1"/>
      </top>
      <bottom style="medium">
        <color theme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theme="1"/>
      </bottom>
      <diagonal/>
    </border>
    <border>
      <left style="dotted">
        <color auto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tted">
        <color indexed="64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dotted">
        <color auto="1"/>
      </left>
      <right/>
      <top style="dotted">
        <color auto="1"/>
      </top>
      <bottom style="thin">
        <color theme="1"/>
      </bottom>
      <diagonal/>
    </border>
    <border>
      <left style="dotted">
        <color auto="1"/>
      </left>
      <right style="dotted">
        <color auto="1"/>
      </right>
      <top style="thin">
        <color theme="1"/>
      </top>
      <bottom style="dotted">
        <color auto="1"/>
      </bottom>
      <diagonal/>
    </border>
    <border>
      <left style="dotted">
        <color auto="1"/>
      </left>
      <right/>
      <top style="thin">
        <color theme="1"/>
      </top>
      <bottom style="dotted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dotted">
        <color auto="1"/>
      </left>
      <right/>
      <top style="medium">
        <color theme="1"/>
      </top>
      <bottom style="dotted">
        <color indexed="64"/>
      </bottom>
      <diagonal/>
    </border>
    <border>
      <left style="dotted">
        <color indexed="64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dotted">
        <color indexed="64"/>
      </left>
      <right style="medium">
        <color theme="1"/>
      </right>
      <top/>
      <bottom/>
      <diagonal/>
    </border>
    <border>
      <left style="medium">
        <color theme="1"/>
      </left>
      <right style="dotted">
        <color auto="1"/>
      </right>
      <top style="thin">
        <color theme="1"/>
      </top>
      <bottom style="dotted">
        <color auto="1"/>
      </bottom>
      <diagonal/>
    </border>
    <border>
      <left style="dotted">
        <color indexed="64"/>
      </left>
      <right style="medium">
        <color theme="1"/>
      </right>
      <top style="thin">
        <color theme="1"/>
      </top>
      <bottom style="dotted">
        <color auto="1"/>
      </bottom>
      <diagonal/>
    </border>
    <border>
      <left style="medium">
        <color theme="1"/>
      </left>
      <right style="dotted">
        <color auto="1"/>
      </right>
      <top style="dotted">
        <color auto="1"/>
      </top>
      <bottom style="thin">
        <color theme="1"/>
      </bottom>
      <diagonal/>
    </border>
    <border>
      <left style="dotted">
        <color indexed="64"/>
      </left>
      <right style="medium">
        <color theme="1"/>
      </right>
      <top style="dotted">
        <color auto="1"/>
      </top>
      <bottom style="thin">
        <color theme="1"/>
      </bottom>
      <diagonal/>
    </border>
    <border>
      <left style="medium">
        <color theme="1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theme="1"/>
      </right>
      <top/>
      <bottom style="dotted">
        <color indexed="64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theme="1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theme="1"/>
      </bottom>
      <diagonal/>
    </border>
    <border>
      <left style="medium">
        <color theme="1"/>
      </left>
      <right style="dotted">
        <color indexed="64"/>
      </right>
      <top style="medium">
        <color theme="1"/>
      </top>
      <bottom style="medium">
        <color theme="9"/>
      </bottom>
      <diagonal/>
    </border>
    <border>
      <left style="dotted">
        <color indexed="64"/>
      </left>
      <right style="dotted">
        <color indexed="64"/>
      </right>
      <top style="medium">
        <color theme="1"/>
      </top>
      <bottom style="medium">
        <color theme="9"/>
      </bottom>
      <diagonal/>
    </border>
    <border>
      <left style="dotted">
        <color auto="1"/>
      </left>
      <right/>
      <top style="medium">
        <color theme="1"/>
      </top>
      <bottom style="medium">
        <color theme="9"/>
      </bottom>
      <diagonal/>
    </border>
    <border>
      <left/>
      <right/>
      <top style="medium">
        <color theme="1"/>
      </top>
      <bottom style="medium">
        <color theme="9"/>
      </bottom>
      <diagonal/>
    </border>
    <border>
      <left/>
      <right style="medium">
        <color theme="1"/>
      </right>
      <top style="medium">
        <color theme="1"/>
      </top>
      <bottom style="medium">
        <color theme="9"/>
      </bottom>
      <diagonal/>
    </border>
    <border>
      <left/>
      <right style="medium">
        <color theme="1"/>
      </right>
      <top style="dotted">
        <color indexed="64"/>
      </top>
      <bottom/>
      <diagonal/>
    </border>
    <border>
      <left/>
      <right style="medium">
        <color theme="1"/>
      </right>
      <top style="medium">
        <color rgb="FFFF66FF"/>
      </top>
      <bottom style="medium">
        <color rgb="FFFF66FF"/>
      </bottom>
      <diagonal/>
    </border>
    <border>
      <left style="medium">
        <color theme="1"/>
      </left>
      <right style="dotted">
        <color indexed="64"/>
      </right>
      <top style="dotted">
        <color indexed="64"/>
      </top>
      <bottom/>
      <diagonal/>
    </border>
    <border>
      <left style="medium">
        <color theme="1"/>
      </left>
      <right style="dotted">
        <color indexed="64"/>
      </right>
      <top style="medium">
        <color theme="8"/>
      </top>
      <bottom style="dotted">
        <color indexed="64"/>
      </bottom>
      <diagonal/>
    </border>
    <border>
      <left/>
      <right style="medium">
        <color theme="1"/>
      </right>
      <top style="medium">
        <color theme="8"/>
      </top>
      <bottom style="dotted">
        <color indexed="64"/>
      </bottom>
      <diagonal/>
    </border>
    <border>
      <left/>
      <right style="medium">
        <color theme="1"/>
      </right>
      <top style="dotted">
        <color indexed="64"/>
      </top>
      <bottom style="dotted">
        <color indexed="64"/>
      </bottom>
      <diagonal/>
    </border>
    <border>
      <left/>
      <right style="medium">
        <color theme="1"/>
      </right>
      <top style="dotted">
        <color indexed="64"/>
      </top>
      <bottom style="medium">
        <color theme="1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rgb="FFFF66FF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rgb="FFFF66FF"/>
      </bottom>
      <diagonal/>
    </border>
    <border>
      <left style="medium">
        <color theme="1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rgb="FFFF66FF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rgb="FFFF66FF"/>
      </top>
      <bottom style="dotted">
        <color theme="1"/>
      </bottom>
      <diagonal/>
    </border>
    <border>
      <left/>
      <right/>
      <top style="dotted">
        <color theme="1"/>
      </top>
      <bottom style="medium">
        <color rgb="FFFF66FF"/>
      </bottom>
      <diagonal/>
    </border>
    <border>
      <left style="medium">
        <color rgb="FFFF66FF"/>
      </left>
      <right style="dotted">
        <color indexed="64"/>
      </right>
      <top style="medium">
        <color rgb="FFFF66FF"/>
      </top>
      <bottom style="dotted">
        <color theme="1"/>
      </bottom>
      <diagonal/>
    </border>
    <border>
      <left style="medium">
        <color rgb="FFFF66FF"/>
      </left>
      <right/>
      <top style="dotted">
        <color theme="1"/>
      </top>
      <bottom style="medium">
        <color rgb="FFFF66FF"/>
      </bottom>
      <diagonal/>
    </border>
    <border>
      <left style="medium">
        <color theme="8" tint="0.39994506668294322"/>
      </left>
      <right style="dotted">
        <color indexed="64"/>
      </right>
      <top style="medium">
        <color theme="8"/>
      </top>
      <bottom style="dotted">
        <color indexed="64"/>
      </bottom>
      <diagonal/>
    </border>
    <border>
      <left style="medium">
        <color theme="8" tint="0.39994506668294322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8" tint="0.39994506668294322"/>
      </left>
      <right style="dotted">
        <color auto="1"/>
      </right>
      <top style="dotted">
        <color indexed="64"/>
      </top>
      <bottom style="medium">
        <color theme="1"/>
      </bottom>
      <diagonal/>
    </border>
    <border>
      <left style="medium">
        <color theme="9" tint="0.39994506668294322"/>
      </left>
      <right/>
      <top style="medium">
        <color theme="1"/>
      </top>
      <bottom style="medium">
        <color theme="9"/>
      </bottom>
      <diagonal/>
    </border>
    <border>
      <left style="medium">
        <color theme="1"/>
      </left>
      <right style="dotted">
        <color indexed="64"/>
      </right>
      <top style="medium">
        <color rgb="FFFF66FF"/>
      </top>
      <bottom style="dotted">
        <color indexed="64"/>
      </bottom>
      <diagonal/>
    </border>
    <border>
      <left style="dotted">
        <color indexed="64"/>
      </left>
      <right style="medium">
        <color theme="1"/>
      </right>
      <top style="medium">
        <color rgb="FFFF66FF"/>
      </top>
      <bottom style="dotted">
        <color theme="1"/>
      </bottom>
      <diagonal/>
    </border>
    <border>
      <left/>
      <right style="medium">
        <color theme="1"/>
      </right>
      <top style="dotted">
        <color theme="1"/>
      </top>
      <bottom style="medium">
        <color rgb="FFFF66FF"/>
      </bottom>
      <diagonal/>
    </border>
    <border>
      <left style="medium">
        <color theme="1"/>
      </left>
      <right/>
      <top style="dotted">
        <color indexed="64"/>
      </top>
      <bottom style="medium">
        <color rgb="FFFF66FF"/>
      </bottom>
      <diagonal/>
    </border>
  </borders>
  <cellStyleXfs count="52">
    <xf numFmtId="0" fontId="0" fillId="0" borderId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38" fontId="19" fillId="0" borderId="0">
      <alignment vertical="center"/>
    </xf>
    <xf numFmtId="0" fontId="19" fillId="0" borderId="0">
      <alignment vertical="center"/>
    </xf>
    <xf numFmtId="0" fontId="3" fillId="1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4" borderId="38" applyNumberForma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4" fillId="15" borderId="39" applyNumberFormat="0" applyFont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3" borderId="35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2" applyNumberFormat="0" applyFill="0" applyAlignment="0" applyProtection="0">
      <alignment vertical="center"/>
    </xf>
    <xf numFmtId="0" fontId="32" fillId="0" borderId="33" applyNumberFormat="0" applyFill="0" applyAlignment="0" applyProtection="0">
      <alignment vertical="center"/>
    </xf>
    <xf numFmtId="0" fontId="33" fillId="0" borderId="3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40" applyNumberFormat="0" applyFill="0" applyAlignment="0" applyProtection="0">
      <alignment vertical="center"/>
    </xf>
    <xf numFmtId="0" fontId="35" fillId="13" borderId="36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2" borderId="35" applyNumberFormat="0" applyAlignment="0" applyProtection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38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 applyBorder="0" applyProtection="0">
      <alignment vertical="center"/>
    </xf>
  </cellStyleXfs>
  <cellXfs count="36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49" fontId="0" fillId="0" borderId="0" xfId="0" applyNumberFormat="1">
      <alignment vertical="center"/>
    </xf>
    <xf numFmtId="49" fontId="4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26" xfId="0" applyBorder="1">
      <alignment vertical="center"/>
    </xf>
    <xf numFmtId="0" fontId="0" fillId="0" borderId="24" xfId="0" applyBorder="1">
      <alignment vertical="center"/>
    </xf>
    <xf numFmtId="0" fontId="0" fillId="7" borderId="19" xfId="0" applyFill="1" applyBorder="1">
      <alignment vertical="center"/>
    </xf>
    <xf numFmtId="0" fontId="0" fillId="0" borderId="30" xfId="0" applyBorder="1">
      <alignment vertical="center"/>
    </xf>
    <xf numFmtId="0" fontId="0" fillId="0" borderId="22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6" borderId="0" xfId="0" applyFont="1" applyFill="1" applyAlignment="1">
      <alignment horizontal="right" vertical="center"/>
    </xf>
    <xf numFmtId="5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4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7" fontId="0" fillId="4" borderId="19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6" xfId="0" applyBorder="1">
      <alignment vertical="center"/>
    </xf>
    <xf numFmtId="0" fontId="42" fillId="40" borderId="0" xfId="0" applyFont="1" applyFill="1" applyAlignment="1">
      <alignment horizontal="center" vertical="center"/>
    </xf>
    <xf numFmtId="0" fontId="0" fillId="40" borderId="16" xfId="0" applyFill="1" applyBorder="1" applyAlignment="1">
      <alignment horizontal="center" vertical="center"/>
    </xf>
    <xf numFmtId="0" fontId="0" fillId="40" borderId="17" xfId="0" applyFill="1" applyBorder="1" applyAlignment="1">
      <alignment horizontal="center" vertical="center"/>
    </xf>
    <xf numFmtId="0" fontId="0" fillId="40" borderId="18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70" xfId="0" applyBorder="1">
      <alignment vertical="center"/>
    </xf>
    <xf numFmtId="0" fontId="0" fillId="0" borderId="71" xfId="0" applyBorder="1">
      <alignment vertical="center"/>
    </xf>
    <xf numFmtId="49" fontId="4" fillId="3" borderId="79" xfId="0" applyNumberFormat="1" applyFont="1" applyFill="1" applyBorder="1" applyAlignment="1">
      <alignment horizontal="center" vertical="center"/>
    </xf>
    <xf numFmtId="49" fontId="4" fillId="3" borderId="81" xfId="0" applyNumberFormat="1" applyFont="1" applyFill="1" applyBorder="1" applyAlignment="1">
      <alignment horizontal="center" vertical="center"/>
    </xf>
    <xf numFmtId="49" fontId="4" fillId="8" borderId="83" xfId="0" applyNumberFormat="1" applyFont="1" applyFill="1" applyBorder="1" applyAlignment="1">
      <alignment horizontal="center" vertical="center"/>
    </xf>
    <xf numFmtId="49" fontId="4" fillId="8" borderId="85" xfId="0" applyNumberFormat="1" applyFont="1" applyFill="1" applyBorder="1" applyAlignment="1">
      <alignment horizontal="center" vertical="center"/>
    </xf>
    <xf numFmtId="177" fontId="47" fillId="0" borderId="0" xfId="0" applyNumberFormat="1" applyFont="1" applyAlignment="1">
      <alignment horizontal="center"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46" fillId="0" borderId="0" xfId="0" applyFont="1" applyAlignment="1">
      <alignment vertical="top"/>
    </xf>
    <xf numFmtId="0" fontId="55" fillId="0" borderId="0" xfId="0" applyFo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>
      <alignment vertical="center"/>
    </xf>
    <xf numFmtId="0" fontId="57" fillId="0" borderId="0" xfId="0" applyFont="1" applyAlignment="1">
      <alignment horizontal="center" vertical="center"/>
    </xf>
    <xf numFmtId="177" fontId="58" fillId="0" borderId="0" xfId="0" applyNumberFormat="1" applyFont="1" applyAlignment="1">
      <alignment horizontal="center" vertical="center"/>
    </xf>
    <xf numFmtId="0" fontId="59" fillId="0" borderId="0" xfId="0" applyFont="1" applyAlignment="1">
      <alignment horizontal="left" vertical="top" wrapText="1"/>
    </xf>
    <xf numFmtId="0" fontId="52" fillId="4" borderId="3" xfId="0" applyFont="1" applyFill="1" applyBorder="1" applyAlignment="1">
      <alignment horizontal="center" vertical="center"/>
    </xf>
    <xf numFmtId="0" fontId="52" fillId="4" borderId="8" xfId="0" applyFont="1" applyFill="1" applyBorder="1" applyAlignment="1">
      <alignment horizontal="center" vertical="center"/>
    </xf>
    <xf numFmtId="0" fontId="52" fillId="0" borderId="0" xfId="0" applyFont="1">
      <alignment vertical="center"/>
    </xf>
    <xf numFmtId="0" fontId="0" fillId="4" borderId="8" xfId="0" applyFill="1" applyBorder="1" applyAlignment="1">
      <alignment horizontal="center" vertical="center"/>
    </xf>
    <xf numFmtId="0" fontId="4" fillId="0" borderId="0" xfId="0" applyFont="1">
      <alignment vertical="center"/>
    </xf>
    <xf numFmtId="0" fontId="62" fillId="0" borderId="0" xfId="0" applyFont="1">
      <alignment vertical="center"/>
    </xf>
    <xf numFmtId="49" fontId="61" fillId="0" borderId="0" xfId="1" applyNumberFormat="1" applyFont="1" applyBorder="1" applyAlignment="1">
      <alignment horizontal="center" vertical="center"/>
    </xf>
    <xf numFmtId="49" fontId="39" fillId="0" borderId="0" xfId="1" applyNumberFormat="1" applyFont="1" applyBorder="1">
      <alignment vertical="center"/>
    </xf>
    <xf numFmtId="49" fontId="43" fillId="0" borderId="0" xfId="1" applyNumberFormat="1" applyFont="1" applyBorder="1">
      <alignment vertical="center"/>
    </xf>
    <xf numFmtId="0" fontId="0" fillId="0" borderId="0" xfId="0" applyBorder="1">
      <alignment vertical="center"/>
    </xf>
    <xf numFmtId="49" fontId="61" fillId="0" borderId="0" xfId="1" applyNumberFormat="1" applyFont="1" applyFill="1" applyBorder="1" applyAlignment="1">
      <alignment horizontal="center" vertical="center"/>
    </xf>
    <xf numFmtId="49" fontId="43" fillId="0" borderId="0" xfId="1" applyNumberFormat="1" applyFont="1" applyFill="1" applyBorder="1">
      <alignment vertical="center"/>
    </xf>
    <xf numFmtId="0" fontId="0" fillId="0" borderId="0" xfId="0" applyFill="1" applyBorder="1">
      <alignment vertical="center"/>
    </xf>
    <xf numFmtId="49" fontId="61" fillId="8" borderId="99" xfId="1" applyNumberFormat="1" applyFont="1" applyFill="1" applyBorder="1" applyAlignment="1">
      <alignment horizontal="center" vertical="center"/>
    </xf>
    <xf numFmtId="49" fontId="39" fillId="8" borderId="10" xfId="1" applyNumberFormat="1" applyFont="1" applyFill="1" applyBorder="1">
      <alignment vertical="center"/>
    </xf>
    <xf numFmtId="49" fontId="39" fillId="8" borderId="100" xfId="1" applyNumberFormat="1" applyFont="1" applyFill="1" applyBorder="1">
      <alignment vertical="center"/>
    </xf>
    <xf numFmtId="49" fontId="61" fillId="8" borderId="101" xfId="1" applyNumberFormat="1" applyFont="1" applyFill="1" applyBorder="1" applyAlignment="1">
      <alignment horizontal="center" vertical="center"/>
    </xf>
    <xf numFmtId="49" fontId="39" fillId="8" borderId="8" xfId="1" applyNumberFormat="1" applyFont="1" applyFill="1" applyBorder="1">
      <alignment vertical="center"/>
    </xf>
    <xf numFmtId="49" fontId="39" fillId="8" borderId="102" xfId="1" applyNumberFormat="1" applyFont="1" applyFill="1" applyBorder="1">
      <alignment vertical="center"/>
    </xf>
    <xf numFmtId="49" fontId="61" fillId="8" borderId="103" xfId="1" applyNumberFormat="1" applyFont="1" applyFill="1" applyBorder="1" applyAlignment="1">
      <alignment horizontal="center" vertical="center"/>
    </xf>
    <xf numFmtId="49" fontId="39" fillId="8" borderId="11" xfId="1" applyNumberFormat="1" applyFont="1" applyFill="1" applyBorder="1">
      <alignment vertical="center"/>
    </xf>
    <xf numFmtId="49" fontId="43" fillId="8" borderId="11" xfId="1" applyNumberFormat="1" applyFont="1" applyFill="1" applyBorder="1">
      <alignment vertical="center"/>
    </xf>
    <xf numFmtId="49" fontId="39" fillId="8" borderId="104" xfId="1" applyNumberFormat="1" applyFont="1" applyFill="1" applyBorder="1">
      <alignment vertical="center"/>
    </xf>
    <xf numFmtId="49" fontId="61" fillId="43" borderId="99" xfId="1" applyNumberFormat="1" applyFont="1" applyFill="1" applyBorder="1" applyAlignment="1">
      <alignment horizontal="center" vertical="center"/>
    </xf>
    <xf numFmtId="49" fontId="39" fillId="43" borderId="10" xfId="1" applyNumberFormat="1" applyFont="1" applyFill="1" applyBorder="1">
      <alignment vertical="center"/>
    </xf>
    <xf numFmtId="49" fontId="39" fillId="43" borderId="100" xfId="1" applyNumberFormat="1" applyFont="1" applyFill="1" applyBorder="1">
      <alignment vertical="center"/>
    </xf>
    <xf numFmtId="49" fontId="61" fillId="43" borderId="101" xfId="1" applyNumberFormat="1" applyFont="1" applyFill="1" applyBorder="1" applyAlignment="1">
      <alignment horizontal="center" vertical="center"/>
    </xf>
    <xf numFmtId="49" fontId="39" fillId="43" borderId="8" xfId="1" applyNumberFormat="1" applyFont="1" applyFill="1" applyBorder="1">
      <alignment vertical="center"/>
    </xf>
    <xf numFmtId="49" fontId="39" fillId="43" borderId="102" xfId="1" applyNumberFormat="1" applyFont="1" applyFill="1" applyBorder="1">
      <alignment vertical="center"/>
    </xf>
    <xf numFmtId="49" fontId="61" fillId="43" borderId="103" xfId="1" applyNumberFormat="1" applyFont="1" applyFill="1" applyBorder="1" applyAlignment="1">
      <alignment horizontal="center" vertical="center"/>
    </xf>
    <xf numFmtId="49" fontId="39" fillId="43" borderId="11" xfId="1" applyNumberFormat="1" applyFont="1" applyFill="1" applyBorder="1">
      <alignment vertical="center"/>
    </xf>
    <xf numFmtId="49" fontId="39" fillId="43" borderId="104" xfId="1" applyNumberFormat="1" applyFont="1" applyFill="1" applyBorder="1">
      <alignment vertical="center"/>
    </xf>
    <xf numFmtId="49" fontId="61" fillId="41" borderId="99" xfId="1" applyNumberFormat="1" applyFont="1" applyFill="1" applyBorder="1" applyAlignment="1">
      <alignment horizontal="center" vertical="center"/>
    </xf>
    <xf numFmtId="49" fontId="39" fillId="41" borderId="10" xfId="1" applyNumberFormat="1" applyFont="1" applyFill="1" applyBorder="1">
      <alignment vertical="center"/>
    </xf>
    <xf numFmtId="49" fontId="39" fillId="41" borderId="100" xfId="1" applyNumberFormat="1" applyFont="1" applyFill="1" applyBorder="1">
      <alignment vertical="center"/>
    </xf>
    <xf numFmtId="49" fontId="61" fillId="41" borderId="101" xfId="1" applyNumberFormat="1" applyFont="1" applyFill="1" applyBorder="1" applyAlignment="1">
      <alignment horizontal="center" vertical="center"/>
    </xf>
    <xf numFmtId="49" fontId="39" fillId="41" borderId="8" xfId="1" applyNumberFormat="1" applyFont="1" applyFill="1" applyBorder="1">
      <alignment vertical="center"/>
    </xf>
    <xf numFmtId="49" fontId="39" fillId="41" borderId="102" xfId="1" applyNumberFormat="1" applyFont="1" applyFill="1" applyBorder="1">
      <alignment vertical="center"/>
    </xf>
    <xf numFmtId="49" fontId="61" fillId="41" borderId="103" xfId="1" applyNumberFormat="1" applyFont="1" applyFill="1" applyBorder="1" applyAlignment="1">
      <alignment horizontal="center" vertical="center"/>
    </xf>
    <xf numFmtId="49" fontId="39" fillId="41" borderId="11" xfId="1" applyNumberFormat="1" applyFont="1" applyFill="1" applyBorder="1">
      <alignment vertical="center"/>
    </xf>
    <xf numFmtId="49" fontId="39" fillId="41" borderId="104" xfId="1" applyNumberFormat="1" applyFont="1" applyFill="1" applyBorder="1">
      <alignment vertical="center"/>
    </xf>
    <xf numFmtId="49" fontId="39" fillId="43" borderId="7" xfId="1" applyNumberFormat="1" applyFont="1" applyFill="1" applyBorder="1">
      <alignment vertical="center"/>
    </xf>
    <xf numFmtId="49" fontId="66" fillId="43" borderId="8" xfId="1" applyNumberFormat="1" applyFont="1" applyFill="1" applyBorder="1">
      <alignment vertical="center"/>
    </xf>
    <xf numFmtId="49" fontId="63" fillId="0" borderId="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49" fontId="65" fillId="43" borderId="101" xfId="1" applyNumberFormat="1" applyFont="1" applyFill="1" applyBorder="1" applyAlignment="1">
      <alignment horizontal="center" vertical="center"/>
    </xf>
    <xf numFmtId="49" fontId="66" fillId="43" borderId="102" xfId="1" applyNumberFormat="1" applyFont="1" applyFill="1" applyBorder="1">
      <alignment vertical="center"/>
    </xf>
    <xf numFmtId="49" fontId="43" fillId="43" borderId="11" xfId="1" applyNumberFormat="1" applyFont="1" applyFill="1" applyBorder="1">
      <alignment vertical="center"/>
    </xf>
    <xf numFmtId="49" fontId="43" fillId="43" borderId="104" xfId="1" applyNumberFormat="1" applyFont="1" applyFill="1" applyBorder="1">
      <alignment vertical="center"/>
    </xf>
    <xf numFmtId="49" fontId="61" fillId="41" borderId="0" xfId="1" applyNumberFormat="1" applyFont="1" applyFill="1" applyBorder="1" applyAlignment="1">
      <alignment horizontal="center" vertical="center"/>
    </xf>
    <xf numFmtId="49" fontId="39" fillId="41" borderId="0" xfId="1" applyNumberFormat="1" applyFont="1" applyFill="1" applyBorder="1">
      <alignment vertical="center"/>
    </xf>
    <xf numFmtId="49" fontId="43" fillId="0" borderId="114" xfId="1" applyNumberFormat="1" applyFont="1" applyBorder="1" applyAlignment="1">
      <alignment horizontal="center" vertical="center"/>
    </xf>
    <xf numFmtId="49" fontId="39" fillId="0" borderId="115" xfId="1" applyNumberFormat="1" applyFont="1" applyBorder="1" applyAlignment="1">
      <alignment horizontal="center" vertical="center"/>
    </xf>
    <xf numFmtId="49" fontId="39" fillId="0" borderId="116" xfId="1" applyNumberFormat="1" applyFont="1" applyBorder="1" applyAlignment="1">
      <alignment horizontal="center" vertical="center"/>
    </xf>
    <xf numFmtId="49" fontId="61" fillId="43" borderId="117" xfId="1" applyNumberFormat="1" applyFont="1" applyFill="1" applyBorder="1" applyAlignment="1">
      <alignment horizontal="center" vertical="center"/>
    </xf>
    <xf numFmtId="49" fontId="39" fillId="43" borderId="118" xfId="1" applyNumberFormat="1" applyFont="1" applyFill="1" applyBorder="1">
      <alignment vertical="center"/>
    </xf>
    <xf numFmtId="49" fontId="67" fillId="43" borderId="0" xfId="1" applyNumberFormat="1" applyFont="1" applyFill="1" applyBorder="1" applyAlignment="1">
      <alignment horizontal="center" vertical="center"/>
    </xf>
    <xf numFmtId="49" fontId="68" fillId="43" borderId="0" xfId="1" applyNumberFormat="1" applyFont="1" applyFill="1" applyBorder="1">
      <alignment vertical="center"/>
    </xf>
    <xf numFmtId="0" fontId="62" fillId="0" borderId="0" xfId="0" applyFont="1" applyBorder="1">
      <alignment vertical="center"/>
    </xf>
    <xf numFmtId="0" fontId="0" fillId="7" borderId="119" xfId="0" applyFill="1" applyBorder="1" applyAlignment="1">
      <alignment horizontal="center" vertical="center"/>
    </xf>
    <xf numFmtId="0" fontId="52" fillId="5" borderId="120" xfId="0" applyFont="1" applyFill="1" applyBorder="1" applyAlignment="1">
      <alignment horizontal="center" vertical="center"/>
    </xf>
    <xf numFmtId="0" fontId="52" fillId="5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49" fontId="0" fillId="5" borderId="121" xfId="0" applyNumberForma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49" fontId="0" fillId="5" borderId="122" xfId="0" applyNumberFormat="1" applyFill="1" applyBorder="1" applyAlignment="1">
      <alignment horizontal="center" vertical="center"/>
    </xf>
    <xf numFmtId="0" fontId="0" fillId="7" borderId="123" xfId="0" applyFill="1" applyBorder="1">
      <alignment vertical="center"/>
    </xf>
    <xf numFmtId="49" fontId="0" fillId="4" borderId="102" xfId="0" applyNumberFormat="1" applyFill="1" applyBorder="1">
      <alignment vertical="center"/>
    </xf>
    <xf numFmtId="0" fontId="0" fillId="7" borderId="105" xfId="0" applyFill="1" applyBorder="1">
      <alignment vertical="center"/>
    </xf>
    <xf numFmtId="0" fontId="52" fillId="4" borderId="124" xfId="0" applyFont="1" applyFill="1" applyBorder="1" applyAlignment="1">
      <alignment horizontal="center" vertical="center"/>
    </xf>
    <xf numFmtId="0" fontId="52" fillId="4" borderId="11" xfId="0" applyFon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77" fontId="0" fillId="4" borderId="106" xfId="0" applyNumberFormat="1" applyFill="1" applyBorder="1" applyAlignment="1">
      <alignment horizontal="center" vertical="center"/>
    </xf>
    <xf numFmtId="0" fontId="0" fillId="4" borderId="125" xfId="0" applyFill="1" applyBorder="1" applyAlignment="1">
      <alignment horizontal="center" vertical="center"/>
    </xf>
    <xf numFmtId="0" fontId="0" fillId="7" borderId="106" xfId="0" applyFill="1" applyBorder="1">
      <alignment vertical="center"/>
    </xf>
    <xf numFmtId="49" fontId="0" fillId="4" borderId="104" xfId="0" applyNumberFormat="1" applyFill="1" applyBorder="1">
      <alignment vertical="center"/>
    </xf>
    <xf numFmtId="0" fontId="52" fillId="45" borderId="3" xfId="0" applyFont="1" applyFill="1" applyBorder="1" applyAlignment="1">
      <alignment horizontal="center" vertical="center"/>
    </xf>
    <xf numFmtId="0" fontId="52" fillId="45" borderId="5" xfId="0" applyFont="1" applyFill="1" applyBorder="1" applyAlignment="1">
      <alignment horizontal="center" vertical="center"/>
    </xf>
    <xf numFmtId="49" fontId="0" fillId="45" borderId="4" xfId="0" applyNumberFormat="1" applyFill="1" applyBorder="1" applyAlignment="1">
      <alignment horizontal="right" vertical="center"/>
    </xf>
    <xf numFmtId="0" fontId="6" fillId="43" borderId="135" xfId="0" applyFont="1" applyFill="1" applyBorder="1" applyAlignment="1">
      <alignment horizontal="center" vertical="center" shrinkToFit="1"/>
    </xf>
    <xf numFmtId="0" fontId="6" fillId="43" borderId="136" xfId="0" applyFont="1" applyFill="1" applyBorder="1" applyAlignment="1">
      <alignment horizontal="center" vertical="center" shrinkToFit="1"/>
    </xf>
    <xf numFmtId="0" fontId="6" fillId="43" borderId="137" xfId="0" applyFont="1" applyFill="1" applyBorder="1" applyAlignment="1">
      <alignment horizontal="center" vertical="center" shrinkToFit="1"/>
    </xf>
    <xf numFmtId="0" fontId="9" fillId="0" borderId="87" xfId="0" applyFont="1" applyBorder="1" applyAlignment="1">
      <alignment horizontal="left" vertical="center"/>
    </xf>
    <xf numFmtId="0" fontId="6" fillId="0" borderId="88" xfId="0" applyFont="1" applyBorder="1" applyAlignment="1">
      <alignment horizontal="left" vertical="center"/>
    </xf>
    <xf numFmtId="0" fontId="6" fillId="0" borderId="89" xfId="0" applyFont="1" applyBorder="1" applyAlignment="1">
      <alignment horizontal="left" vertical="center"/>
    </xf>
    <xf numFmtId="0" fontId="42" fillId="8" borderId="138" xfId="0" applyFont="1" applyFill="1" applyBorder="1" applyAlignment="1">
      <alignment horizontal="center" vertical="center" shrinkToFit="1"/>
    </xf>
    <xf numFmtId="0" fontId="45" fillId="8" borderId="90" xfId="0" applyFont="1" applyFill="1" applyBorder="1" applyAlignment="1">
      <alignment horizontal="center" vertical="center" shrinkToFit="1"/>
    </xf>
    <xf numFmtId="0" fontId="45" fillId="8" borderId="91" xfId="0" applyFont="1" applyFill="1" applyBorder="1" applyAlignment="1">
      <alignment horizontal="center" vertical="center" shrinkToFit="1"/>
    </xf>
    <xf numFmtId="49" fontId="6" fillId="45" borderId="8" xfId="0" applyNumberFormat="1" applyFont="1" applyFill="1" applyBorder="1" applyAlignment="1">
      <alignment horizontal="center" vertical="center" shrinkToFit="1"/>
    </xf>
    <xf numFmtId="49" fontId="6" fillId="45" borderId="85" xfId="0" applyNumberFormat="1" applyFont="1" applyFill="1" applyBorder="1" applyAlignment="1">
      <alignment horizontal="center" vertical="center" shrinkToFit="1"/>
    </xf>
    <xf numFmtId="0" fontId="6" fillId="43" borderId="86" xfId="0" applyFont="1" applyFill="1" applyBorder="1" applyAlignment="1">
      <alignment horizontal="center" vertical="center" shrinkToFit="1"/>
    </xf>
    <xf numFmtId="0" fontId="6" fillId="43" borderId="98" xfId="0" applyFont="1" applyFill="1" applyBorder="1" applyAlignment="1">
      <alignment horizontal="center" vertical="center" shrinkToFit="1"/>
    </xf>
    <xf numFmtId="0" fontId="6" fillId="45" borderId="46" xfId="0" applyFont="1" applyFill="1" applyBorder="1" applyAlignment="1">
      <alignment horizontal="center" vertical="center" shrinkToFit="1"/>
    </xf>
    <xf numFmtId="0" fontId="6" fillId="45" borderId="96" xfId="0" applyFont="1" applyFill="1" applyBorder="1" applyAlignment="1">
      <alignment horizontal="center" vertical="center" shrinkToFit="1"/>
    </xf>
    <xf numFmtId="0" fontId="6" fillId="45" borderId="19" xfId="0" applyFont="1" applyFill="1" applyBorder="1" applyAlignment="1">
      <alignment horizontal="center" vertical="center" shrinkToFit="1"/>
    </xf>
    <xf numFmtId="0" fontId="6" fillId="45" borderId="97" xfId="0" applyFont="1" applyFill="1" applyBorder="1" applyAlignment="1">
      <alignment horizontal="center" vertical="center" shrinkToFit="1"/>
    </xf>
    <xf numFmtId="0" fontId="11" fillId="0" borderId="95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6" fillId="45" borderId="41" xfId="0" applyFont="1" applyFill="1" applyBorder="1" applyAlignment="1">
      <alignment horizontal="center" vertical="center" shrinkToFit="1"/>
    </xf>
    <xf numFmtId="0" fontId="6" fillId="45" borderId="42" xfId="0" applyFont="1" applyFill="1" applyBorder="1" applyAlignment="1">
      <alignment horizontal="center" vertical="center" shrinkToFit="1"/>
    </xf>
    <xf numFmtId="0" fontId="6" fillId="45" borderId="92" xfId="0" applyFont="1" applyFill="1" applyBorder="1" applyAlignment="1">
      <alignment horizontal="center" vertical="center" shrinkToFit="1"/>
    </xf>
    <xf numFmtId="0" fontId="54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6" fillId="0" borderId="8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9" fillId="0" borderId="129" xfId="0" applyFont="1" applyBorder="1" applyAlignment="1">
      <alignment horizontal="left" vertical="center"/>
    </xf>
    <xf numFmtId="0" fontId="6" fillId="0" borderId="126" xfId="0" applyFont="1" applyBorder="1" applyAlignment="1">
      <alignment horizontal="left" vertical="center"/>
    </xf>
    <xf numFmtId="0" fontId="6" fillId="45" borderId="126" xfId="0" applyFont="1" applyFill="1" applyBorder="1" applyAlignment="1">
      <alignment horizontal="center" vertical="center" shrinkToFit="1"/>
    </xf>
    <xf numFmtId="0" fontId="6" fillId="45" borderId="77" xfId="0" applyFont="1" applyFill="1" applyBorder="1" applyAlignment="1">
      <alignment horizontal="center" vertical="center" shrinkToFit="1"/>
    </xf>
    <xf numFmtId="0" fontId="6" fillId="0" borderId="139" xfId="0" applyFont="1" applyBorder="1" applyAlignment="1">
      <alignment horizontal="left" vertical="center"/>
    </xf>
    <xf numFmtId="0" fontId="6" fillId="0" borderId="127" xfId="0" applyFont="1" applyBorder="1" applyAlignment="1">
      <alignment horizontal="left" vertical="center"/>
    </xf>
    <xf numFmtId="0" fontId="6" fillId="0" borderId="130" xfId="0" applyFont="1" applyBorder="1" applyAlignment="1">
      <alignment horizontal="left" vertical="center"/>
    </xf>
    <xf numFmtId="0" fontId="6" fillId="45" borderId="133" xfId="0" applyFont="1" applyFill="1" applyBorder="1" applyAlignment="1">
      <alignment horizontal="center" vertical="center" shrinkToFit="1"/>
    </xf>
    <xf numFmtId="0" fontId="6" fillId="45" borderId="131" xfId="0" applyFont="1" applyFill="1" applyBorder="1" applyAlignment="1">
      <alignment horizontal="center" vertical="center" shrinkToFit="1"/>
    </xf>
    <xf numFmtId="0" fontId="6" fillId="45" borderId="140" xfId="0" applyFont="1" applyFill="1" applyBorder="1" applyAlignment="1">
      <alignment horizontal="center" vertical="center" shrinkToFit="1"/>
    </xf>
    <xf numFmtId="0" fontId="6" fillId="0" borderId="142" xfId="0" applyFont="1" applyBorder="1" applyAlignment="1">
      <alignment horizontal="left" vertical="center"/>
    </xf>
    <xf numFmtId="0" fontId="6" fillId="0" borderId="128" xfId="0" applyFont="1" applyBorder="1" applyAlignment="1">
      <alignment horizontal="left" vertical="center"/>
    </xf>
    <xf numFmtId="49" fontId="45" fillId="42" borderId="43" xfId="0" applyNumberFormat="1" applyFont="1" applyFill="1" applyBorder="1" applyAlignment="1">
      <alignment horizontal="center" vertical="center" shrinkToFit="1"/>
    </xf>
    <xf numFmtId="49" fontId="45" fillId="42" borderId="44" xfId="0" applyNumberFormat="1" applyFont="1" applyFill="1" applyBorder="1" applyAlignment="1">
      <alignment horizontal="center" vertical="center" shrinkToFit="1"/>
    </xf>
    <xf numFmtId="49" fontId="45" fillId="42" borderId="93" xfId="0" applyNumberFormat="1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horizontal="left" vertical="center"/>
    </xf>
    <xf numFmtId="0" fontId="6" fillId="45" borderId="134" xfId="0" applyFont="1" applyFill="1" applyBorder="1" applyAlignment="1">
      <alignment horizontal="center" vertical="center" shrinkToFit="1"/>
    </xf>
    <xf numFmtId="0" fontId="6" fillId="45" borderId="132" xfId="0" applyFont="1" applyFill="1" applyBorder="1" applyAlignment="1">
      <alignment horizontal="center" vertical="center" shrinkToFit="1"/>
    </xf>
    <xf numFmtId="0" fontId="6" fillId="45" borderId="141" xfId="0" applyFont="1" applyFill="1" applyBorder="1" applyAlignment="1">
      <alignment horizontal="center" vertical="center" shrinkToFit="1"/>
    </xf>
    <xf numFmtId="0" fontId="6" fillId="0" borderId="8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45" borderId="7" xfId="0" applyFont="1" applyFill="1" applyBorder="1" applyAlignment="1">
      <alignment horizontal="center" vertical="center" shrinkToFit="1"/>
    </xf>
    <xf numFmtId="0" fontId="6" fillId="45" borderId="83" xfId="0" applyFont="1" applyFill="1" applyBorder="1" applyAlignment="1">
      <alignment horizontal="center" vertical="center" shrinkToFit="1"/>
    </xf>
    <xf numFmtId="0" fontId="6" fillId="45" borderId="8" xfId="0" applyFont="1" applyFill="1" applyBorder="1" applyAlignment="1">
      <alignment horizontal="center" vertical="center" shrinkToFit="1"/>
    </xf>
    <xf numFmtId="0" fontId="6" fillId="45" borderId="85" xfId="0" applyFont="1" applyFill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2" fillId="45" borderId="8" xfId="0" applyFont="1" applyFill="1" applyBorder="1" applyAlignment="1">
      <alignment horizontal="center" vertical="center"/>
    </xf>
    <xf numFmtId="176" fontId="0" fillId="45" borderId="8" xfId="0" applyNumberFormat="1" applyFill="1" applyBorder="1" applyAlignment="1">
      <alignment horizontal="center" vertical="center"/>
    </xf>
    <xf numFmtId="0" fontId="0" fillId="45" borderId="8" xfId="0" applyFill="1" applyBorder="1" applyAlignment="1">
      <alignment horizontal="center" vertical="center"/>
    </xf>
    <xf numFmtId="49" fontId="10" fillId="45" borderId="8" xfId="0" applyNumberFormat="1" applyFont="1" applyFill="1" applyBorder="1" applyAlignment="1">
      <alignment horizontal="center" vertical="center"/>
    </xf>
    <xf numFmtId="49" fontId="11" fillId="45" borderId="19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80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44" fillId="3" borderId="48" xfId="0" applyFont="1" applyFill="1" applyBorder="1" applyAlignment="1">
      <alignment horizontal="center" vertical="center"/>
    </xf>
    <xf numFmtId="0" fontId="52" fillId="3" borderId="48" xfId="0" applyFont="1" applyFill="1" applyBorder="1" applyAlignment="1">
      <alignment horizontal="center" vertical="center"/>
    </xf>
    <xf numFmtId="176" fontId="0" fillId="3" borderId="48" xfId="0" applyNumberFormat="1" applyFill="1" applyBorder="1" applyAlignment="1">
      <alignment horizontal="center" vertical="center"/>
    </xf>
    <xf numFmtId="49" fontId="10" fillId="3" borderId="48" xfId="0" applyNumberFormat="1" applyFont="1" applyFill="1" applyBorder="1" applyAlignment="1">
      <alignment horizontal="center" vertical="center"/>
    </xf>
    <xf numFmtId="49" fontId="11" fillId="3" borderId="67" xfId="0" applyNumberFormat="1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center" vertical="center" shrinkToFit="1"/>
    </xf>
    <xf numFmtId="0" fontId="7" fillId="0" borderId="54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center" vertical="center" shrinkToFit="1"/>
    </xf>
    <xf numFmtId="0" fontId="7" fillId="0" borderId="49" xfId="0" applyFont="1" applyBorder="1" applyAlignment="1">
      <alignment horizontal="center" vertical="center" shrinkToFit="1"/>
    </xf>
    <xf numFmtId="0" fontId="7" fillId="0" borderId="50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 shrinkToFit="1"/>
    </xf>
    <xf numFmtId="0" fontId="7" fillId="0" borderId="64" xfId="0" applyFont="1" applyBorder="1" applyAlignment="1">
      <alignment horizontal="center" vertical="center" shrinkToFit="1"/>
    </xf>
    <xf numFmtId="0" fontId="7" fillId="0" borderId="66" xfId="0" applyFont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wrapText="1"/>
    </xf>
    <xf numFmtId="0" fontId="4" fillId="8" borderId="77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64" xfId="0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0" fillId="3" borderId="78" xfId="0" applyFill="1" applyBorder="1" applyAlignment="1">
      <alignment horizontal="center" vertical="center"/>
    </xf>
    <xf numFmtId="0" fontId="0" fillId="3" borderId="68" xfId="0" applyFill="1" applyBorder="1" applyAlignment="1">
      <alignment horizontal="center" vertical="center"/>
    </xf>
    <xf numFmtId="176" fontId="0" fillId="3" borderId="68" xfId="0" applyNumberForma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52" fillId="3" borderId="68" xfId="0" applyFont="1" applyFill="1" applyBorder="1" applyAlignment="1">
      <alignment horizontal="center" vertical="center"/>
    </xf>
    <xf numFmtId="0" fontId="44" fillId="3" borderId="68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6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73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0" fillId="3" borderId="68" xfId="0" applyNumberFormat="1" applyFont="1" applyFill="1" applyBorder="1" applyAlignment="1">
      <alignment horizontal="center" vertical="center"/>
    </xf>
    <xf numFmtId="49" fontId="11" fillId="3" borderId="69" xfId="0" applyNumberFormat="1" applyFont="1" applyFill="1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45" borderId="7" xfId="0" applyNumberFormat="1" applyFill="1" applyBorder="1" applyAlignment="1">
      <alignment horizontal="center" vertical="center"/>
    </xf>
    <xf numFmtId="0" fontId="0" fillId="45" borderId="7" xfId="0" applyFill="1" applyBorder="1" applyAlignment="1">
      <alignment horizontal="center" vertical="center"/>
    </xf>
    <xf numFmtId="0" fontId="52" fillId="45" borderId="7" xfId="0" applyFont="1" applyFill="1" applyBorder="1" applyAlignment="1">
      <alignment horizontal="center" vertical="center"/>
    </xf>
    <xf numFmtId="49" fontId="10" fillId="45" borderId="7" xfId="0" applyNumberFormat="1" applyFont="1" applyFill="1" applyBorder="1" applyAlignment="1">
      <alignment horizontal="center" vertical="center"/>
    </xf>
    <xf numFmtId="49" fontId="11" fillId="45" borderId="47" xfId="0" applyNumberFormat="1" applyFont="1" applyFill="1" applyBorder="1" applyAlignment="1">
      <alignment horizontal="center" vertical="center"/>
    </xf>
    <xf numFmtId="0" fontId="0" fillId="45" borderId="0" xfId="0" applyFill="1" applyAlignment="1">
      <alignment horizontal="center" vertical="center"/>
    </xf>
    <xf numFmtId="0" fontId="0" fillId="0" borderId="71" xfId="0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1" fillId="4" borderId="19" xfId="0" applyNumberFormat="1" applyFont="1" applyFill="1" applyBorder="1" applyAlignment="1">
      <alignment horizontal="center" vertical="center"/>
    </xf>
    <xf numFmtId="0" fontId="52" fillId="43" borderId="8" xfId="0" applyFont="1" applyFill="1" applyBorder="1" applyAlignment="1">
      <alignment horizontal="center" vertical="center"/>
    </xf>
    <xf numFmtId="0" fontId="52" fillId="41" borderId="8" xfId="0" applyFont="1" applyFill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0" fillId="44" borderId="8" xfId="0" applyFill="1" applyBorder="1" applyAlignment="1">
      <alignment horizontal="center" vertical="center"/>
    </xf>
    <xf numFmtId="0" fontId="0" fillId="43" borderId="8" xfId="0" applyFill="1" applyBorder="1" applyAlignment="1">
      <alignment horizontal="center" vertical="center"/>
    </xf>
    <xf numFmtId="0" fontId="0" fillId="41" borderId="8" xfId="0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44" borderId="53" xfId="0" applyFill="1" applyBorder="1" applyAlignment="1">
      <alignment horizontal="center" vertical="center"/>
    </xf>
    <xf numFmtId="0" fontId="0" fillId="44" borderId="54" xfId="0" applyFill="1" applyBorder="1" applyAlignment="1">
      <alignment horizontal="center" vertical="center"/>
    </xf>
    <xf numFmtId="0" fontId="0" fillId="44" borderId="55" xfId="0" applyFill="1" applyBorder="1" applyAlignment="1">
      <alignment horizontal="center" vertical="center"/>
    </xf>
    <xf numFmtId="49" fontId="10" fillId="4" borderId="7" xfId="0" applyNumberFormat="1" applyFont="1" applyFill="1" applyBorder="1" applyAlignment="1">
      <alignment horizontal="center" vertical="center"/>
    </xf>
    <xf numFmtId="49" fontId="11" fillId="4" borderId="47" xfId="0" applyNumberFormat="1" applyFont="1" applyFill="1" applyBorder="1" applyAlignment="1">
      <alignment horizontal="center" vertical="center"/>
    </xf>
    <xf numFmtId="0" fontId="52" fillId="43" borderId="7" xfId="0" applyFont="1" applyFill="1" applyBorder="1" applyAlignment="1">
      <alignment horizontal="center" vertical="center"/>
    </xf>
    <xf numFmtId="0" fontId="52" fillId="41" borderId="7" xfId="0" applyFont="1" applyFill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44" borderId="7" xfId="0" applyFill="1" applyBorder="1" applyAlignment="1">
      <alignment horizontal="center" vertical="center"/>
    </xf>
    <xf numFmtId="0" fontId="0" fillId="4" borderId="52" xfId="0" applyFill="1" applyBorder="1" applyAlignment="1">
      <alignment horizontal="center" vertical="center"/>
    </xf>
    <xf numFmtId="0" fontId="0" fillId="4" borderId="74" xfId="0" applyFill="1" applyBorder="1" applyAlignment="1">
      <alignment horizontal="center" vertical="center"/>
    </xf>
    <xf numFmtId="0" fontId="0" fillId="43" borderId="27" xfId="0" applyFill="1" applyBorder="1" applyAlignment="1">
      <alignment horizontal="center" vertical="center"/>
    </xf>
    <xf numFmtId="0" fontId="0" fillId="41" borderId="27" xfId="0" applyFill="1" applyBorder="1" applyAlignment="1">
      <alignment horizontal="center" vertical="center"/>
    </xf>
    <xf numFmtId="0" fontId="0" fillId="44" borderId="26" xfId="0" applyFill="1" applyBorder="1" applyAlignment="1">
      <alignment horizontal="left" vertical="top" wrapText="1"/>
    </xf>
    <xf numFmtId="0" fontId="0" fillId="44" borderId="0" xfId="0" applyFill="1" applyAlignment="1">
      <alignment horizontal="left" vertical="top" wrapText="1"/>
    </xf>
    <xf numFmtId="0" fontId="0" fillId="44" borderId="24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7" fillId="40" borderId="1" xfId="0" applyFont="1" applyFill="1" applyBorder="1" applyAlignment="1">
      <alignment horizontal="center" vertical="center"/>
    </xf>
    <xf numFmtId="0" fontId="8" fillId="40" borderId="1" xfId="0" applyFont="1" applyFill="1" applyBorder="1" applyAlignment="1">
      <alignment horizontal="center" vertical="center"/>
    </xf>
    <xf numFmtId="0" fontId="8" fillId="40" borderId="20" xfId="0" applyFont="1" applyFill="1" applyBorder="1" applyAlignment="1">
      <alignment horizontal="center" vertical="center"/>
    </xf>
    <xf numFmtId="0" fontId="70" fillId="0" borderId="21" xfId="0" applyFont="1" applyBorder="1" applyAlignment="1">
      <alignment horizontal="center" vertical="top"/>
    </xf>
    <xf numFmtId="0" fontId="69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5" fontId="16" fillId="0" borderId="0" xfId="0" applyNumberFormat="1" applyFont="1" applyAlignment="1">
      <alignment horizontal="center" vertical="center"/>
    </xf>
    <xf numFmtId="5" fontId="16" fillId="0" borderId="15" xfId="0" applyNumberFormat="1" applyFont="1" applyBorder="1" applyAlignment="1">
      <alignment horizontal="center" vertical="center"/>
    </xf>
    <xf numFmtId="5" fontId="14" fillId="0" borderId="15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2" fillId="45" borderId="0" xfId="0" applyFont="1" applyFill="1" applyAlignment="1">
      <alignment horizontal="center" vertical="center"/>
    </xf>
    <xf numFmtId="0" fontId="11" fillId="45" borderId="0" xfId="0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15" xfId="0" applyFont="1" applyBorder="1" applyAlignment="1">
      <alignment horizontal="right" vertical="center"/>
    </xf>
    <xf numFmtId="0" fontId="18" fillId="45" borderId="15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top" wrapText="1"/>
    </xf>
    <xf numFmtId="49" fontId="63" fillId="42" borderId="107" xfId="0" applyNumberFormat="1" applyFont="1" applyFill="1" applyBorder="1" applyAlignment="1">
      <alignment horizontal="center" vertical="center"/>
    </xf>
    <xf numFmtId="49" fontId="63" fillId="42" borderId="25" xfId="0" applyNumberFormat="1" applyFont="1" applyFill="1" applyBorder="1" applyAlignment="1">
      <alignment horizontal="center" vertical="center"/>
    </xf>
    <xf numFmtId="0" fontId="64" fillId="42" borderId="14" xfId="0" applyFont="1" applyFill="1" applyBorder="1" applyAlignment="1">
      <alignment horizontal="center" vertical="center"/>
    </xf>
    <xf numFmtId="0" fontId="64" fillId="42" borderId="15" xfId="0" applyFont="1" applyFill="1" applyBorder="1" applyAlignment="1">
      <alignment horizontal="center" vertical="center"/>
    </xf>
    <xf numFmtId="0" fontId="64" fillId="42" borderId="108" xfId="0" applyFont="1" applyFill="1" applyBorder="1" applyAlignment="1">
      <alignment horizontal="center" vertical="center"/>
    </xf>
    <xf numFmtId="49" fontId="63" fillId="42" borderId="109" xfId="0" applyNumberFormat="1" applyFont="1" applyFill="1" applyBorder="1" applyAlignment="1">
      <alignment horizontal="center" vertical="center"/>
    </xf>
    <xf numFmtId="49" fontId="63" fillId="42" borderId="110" xfId="0" applyNumberFormat="1" applyFont="1" applyFill="1" applyBorder="1" applyAlignment="1">
      <alignment horizontal="center" vertical="center"/>
    </xf>
    <xf numFmtId="0" fontId="64" fillId="42" borderId="111" xfId="0" applyFont="1" applyFill="1" applyBorder="1" applyAlignment="1">
      <alignment horizontal="center" vertical="center"/>
    </xf>
    <xf numFmtId="0" fontId="64" fillId="42" borderId="112" xfId="0" applyFont="1" applyFill="1" applyBorder="1" applyAlignment="1">
      <alignment horizontal="center" vertical="center"/>
    </xf>
    <xf numFmtId="0" fontId="64" fillId="42" borderId="113" xfId="0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9" fillId="0" borderId="0" xfId="0" applyFont="1" applyAlignment="1">
      <alignment horizontal="left" vertical="top" wrapText="1"/>
    </xf>
    <xf numFmtId="0" fontId="57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60" fillId="0" borderId="0" xfId="0" applyFont="1" applyAlignment="1">
      <alignment horizontal="left" vertical="top" wrapText="1"/>
    </xf>
    <xf numFmtId="0" fontId="59" fillId="0" borderId="0" xfId="0" applyFont="1" applyAlignment="1">
      <alignment horizontal="center" vertical="top" wrapText="1"/>
    </xf>
    <xf numFmtId="0" fontId="60" fillId="0" borderId="0" xfId="0" applyFont="1" applyAlignment="1">
      <alignment horizontal="center" vertical="center"/>
    </xf>
  </cellXfs>
  <cellStyles count="52">
    <cellStyle name="20% - アクセント 1 2" xfId="5"/>
    <cellStyle name="20% - アクセント 2 2" xfId="6"/>
    <cellStyle name="20% - アクセント 3 2" xfId="7"/>
    <cellStyle name="20% - アクセント 4 2" xfId="8"/>
    <cellStyle name="20% - アクセント 5 2" xfId="9"/>
    <cellStyle name="20% - アクセント 6 2" xfId="10"/>
    <cellStyle name="40% - アクセント 1 2" xfId="11"/>
    <cellStyle name="40% - アクセント 2 2" xfId="12"/>
    <cellStyle name="40% - アクセント 3 2" xfId="13"/>
    <cellStyle name="40% - アクセント 4 2" xfId="14"/>
    <cellStyle name="40% - アクセント 5 2" xfId="15"/>
    <cellStyle name="40% - アクセント 6 2" xfId="16"/>
    <cellStyle name="60% - アクセント 1 2" xfId="17"/>
    <cellStyle name="60% - アクセント 2 2" xfId="18"/>
    <cellStyle name="60% - アクセント 3 2" xfId="19"/>
    <cellStyle name="60% - アクセント 4 2" xfId="20"/>
    <cellStyle name="60% - アクセント 5 2" xfId="21"/>
    <cellStyle name="60% - アクセント 6 2" xfId="22"/>
    <cellStyle name="Excel Built-in Comma [0]" xfId="23"/>
    <cellStyle name="Excel Built-in Explanatory Text" xfId="51"/>
    <cellStyle name="Excel Built-in Normal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リンク セル 2" xfId="35"/>
    <cellStyle name="悪い 2" xfId="36"/>
    <cellStyle name="計算 2" xfId="37"/>
    <cellStyle name="警告文 2" xfId="38"/>
    <cellStyle name="桁区切り 2" xfId="2"/>
    <cellStyle name="桁区切り 3" xfId="4"/>
    <cellStyle name="見出し 1 2" xfId="39"/>
    <cellStyle name="見出し 2 2" xfId="40"/>
    <cellStyle name="見出し 3 2" xfId="41"/>
    <cellStyle name="見出し 4 2" xfId="42"/>
    <cellStyle name="集計 2" xfId="43"/>
    <cellStyle name="出力 2" xfId="44"/>
    <cellStyle name="説明文 2" xfId="45"/>
    <cellStyle name="入力 2" xfId="46"/>
    <cellStyle name="標準" xfId="0" builtinId="0"/>
    <cellStyle name="標準 2" xfId="3"/>
    <cellStyle name="標準 3" xfId="47"/>
    <cellStyle name="標準 3 2" xfId="48"/>
    <cellStyle name="標準 4" xfId="1"/>
    <cellStyle name="標準 5" xfId="50"/>
    <cellStyle name="良い 2" xfId="49"/>
  </cellStyles>
  <dxfs count="57"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66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FFFF"/>
      <color rgb="FFFFFFCC"/>
      <color rgb="FFFFCCFF"/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104774</xdr:colOff>
      <xdr:row>5</xdr:row>
      <xdr:rowOff>190501</xdr:rowOff>
    </xdr:from>
    <xdr:to>
      <xdr:col>11</xdr:col>
      <xdr:colOff>601574</xdr:colOff>
      <xdr:row>9</xdr:row>
      <xdr:rowOff>9525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6286499" y="1733551"/>
          <a:ext cx="3240000" cy="1190624"/>
        </a:xfrm>
        <a:prstGeom prst="wedgeRectCallout">
          <a:avLst>
            <a:gd name="adj1" fmla="val -51790"/>
            <a:gd name="adj2" fmla="val -42465"/>
          </a:avLst>
        </a:prstGeom>
        <a:ln>
          <a:solidFill>
            <a:srgbClr val="FF66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1">
              <a:solidFill>
                <a:srgbClr val="FF66FF"/>
              </a:solidFill>
              <a:latin typeface="+mj-ea"/>
              <a:ea typeface="+mj-ea"/>
            </a:rPr>
            <a:t>　６枚目のシート「</a:t>
          </a:r>
          <a:r>
            <a:rPr kumimoji="1" lang="en-US" altLang="ja-JP" sz="1100" b="1">
              <a:solidFill>
                <a:srgbClr val="FF66FF"/>
              </a:solidFill>
              <a:latin typeface="+mj-ea"/>
              <a:ea typeface="+mj-ea"/>
            </a:rPr>
            <a:t>×</a:t>
          </a:r>
          <a:r>
            <a:rPr kumimoji="1" lang="ja-JP" altLang="en-US" sz="1100" b="1">
              <a:solidFill>
                <a:srgbClr val="FF66FF"/>
              </a:solidFill>
              <a:latin typeface="+mj-ea"/>
              <a:ea typeface="+mj-ea"/>
            </a:rPr>
            <a:t>所属コード」</a:t>
          </a:r>
          <a:r>
            <a:rPr kumimoji="1" lang="ja-JP" altLang="en-US" sz="1100">
              <a:latin typeface="+mj-ea"/>
              <a:ea typeface="+mj-ea"/>
            </a:rPr>
            <a:t>で、</a:t>
          </a:r>
          <a:r>
            <a:rPr kumimoji="1" lang="en-US" altLang="ja-JP" sz="1100">
              <a:latin typeface="+mj-ea"/>
              <a:ea typeface="+mj-ea"/>
            </a:rPr>
            <a:t>6</a:t>
          </a:r>
          <a:r>
            <a:rPr kumimoji="1" lang="ja-JP" altLang="en-US" sz="1100">
              <a:latin typeface="+mj-ea"/>
              <a:ea typeface="+mj-ea"/>
            </a:rPr>
            <a:t>桁の番号を確認の上、入力してください。ただし、該当が無い場合には、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「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066600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」</a:t>
          </a:r>
          <a:r>
            <a:rPr kumimoji="1" lang="ja-JP" altLang="en-US" sz="1100">
              <a:latin typeface="+mj-ea"/>
              <a:ea typeface="+mj-ea"/>
            </a:rPr>
            <a:t>と入力してください。</a:t>
          </a:r>
        </a:p>
        <a:p>
          <a:pPr algn="l"/>
          <a:r>
            <a:rPr kumimoji="1" lang="ja-JP" altLang="en-US" sz="1100">
              <a:latin typeface="+mj-ea"/>
              <a:ea typeface="+mj-ea"/>
            </a:rPr>
            <a:t>　上記の略称（チーム名・ﾌﾘｶﾞﾅ）も、</a:t>
          </a:r>
          <a:r>
            <a:rPr kumimoji="1" lang="ja-JP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６枚目のシート「</a:t>
          </a:r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kumimoji="1" lang="ja-JP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所属コード」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で確認してください。</a:t>
          </a:r>
          <a:endParaRPr kumimoji="1" lang="en-US" altLang="ja-JP" sz="1100" b="0">
            <a:latin typeface="+mj-ea"/>
            <a:ea typeface="+mj-ea"/>
          </a:endParaRPr>
        </a:p>
      </xdr:txBody>
    </xdr:sp>
    <xdr:clientData/>
  </xdr:twoCellAnchor>
  <xdr:twoCellAnchor>
    <xdr:from>
      <xdr:col>7</xdr:col>
      <xdr:colOff>104773</xdr:colOff>
      <xdr:row>9</xdr:row>
      <xdr:rowOff>209550</xdr:rowOff>
    </xdr:from>
    <xdr:to>
      <xdr:col>11</xdr:col>
      <xdr:colOff>601573</xdr:colOff>
      <xdr:row>13</xdr:row>
      <xdr:rowOff>342286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6286498" y="3124200"/>
          <a:ext cx="3240000" cy="1504336"/>
        </a:xfrm>
        <a:prstGeom prst="wedgeRectCallout">
          <a:avLst>
            <a:gd name="adj1" fmla="val -51774"/>
            <a:gd name="adj2" fmla="val 35107"/>
          </a:avLst>
        </a:prstGeom>
        <a:ln>
          <a:solidFill>
            <a:schemeClr val="accent5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大会要項「８　参加資格ならびに条件」（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）より</a:t>
          </a:r>
          <a:endParaRPr lang="ja-JP" altLang="en-US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山形県内の小学校や義務教育学校（前期課程）、クラブチーム（地域スポーツクラブや陸上クラブ、スポーツ少年団等）、または市地区陸上競技協会に所属する小学校５・６年生の年齢に該当するとともに、本大会への参加に対して保護者の承諾を得た児童であること。</a:t>
          </a:r>
        </a:p>
      </xdr:txBody>
    </xdr:sp>
    <xdr:clientData/>
  </xdr:twoCellAnchor>
  <xdr:twoCellAnchor>
    <xdr:from>
      <xdr:col>7</xdr:col>
      <xdr:colOff>104775</xdr:colOff>
      <xdr:row>1</xdr:row>
      <xdr:rowOff>0</xdr:rowOff>
    </xdr:from>
    <xdr:to>
      <xdr:col>11</xdr:col>
      <xdr:colOff>601575</xdr:colOff>
      <xdr:row>5</xdr:row>
      <xdr:rowOff>100200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6286500" y="95250"/>
          <a:ext cx="3240000" cy="1548000"/>
        </a:xfrm>
        <a:prstGeom prst="wedgeRectCallout">
          <a:avLst>
            <a:gd name="adj1" fmla="val -51391"/>
            <a:gd name="adj2" fmla="val -3342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１００ｍ・コンバインドＡ・コンバインドＢ・混合４×１００ｍリレー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（児童１名につき登録料５００円）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133350</xdr:colOff>
      <xdr:row>0</xdr:row>
      <xdr:rowOff>0</xdr:rowOff>
    </xdr:from>
    <xdr:to>
      <xdr:col>41</xdr:col>
      <xdr:colOff>494850</xdr:colOff>
      <xdr:row>9</xdr:row>
      <xdr:rowOff>38100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8791575" y="0"/>
          <a:ext cx="3600000" cy="1619250"/>
        </a:xfrm>
        <a:prstGeom prst="wedgeRectCallout">
          <a:avLst>
            <a:gd name="adj1" fmla="val -52948"/>
            <a:gd name="adj2" fmla="val 2419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１００ｍ・コンバインドＡ・コンバインドＢ・混合４×１００ｍリレー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（児童１名につき登録料５００円）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549894" cy="367168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428625" y="1547813"/>
          <a:ext cx="549894" cy="3671682"/>
        </a:xfrm>
        <a:prstGeom prst="rect">
          <a:avLst/>
        </a:prstGeom>
        <a:noFill/>
      </xdr:spPr>
      <xdr:txBody>
        <a:bodyPr vert="wordArtVertRtl" wrap="squar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チームでは入力しない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57151</xdr:colOff>
      <xdr:row>11</xdr:row>
      <xdr:rowOff>57145</xdr:rowOff>
    </xdr:from>
    <xdr:to>
      <xdr:col>11</xdr:col>
      <xdr:colOff>180975</xdr:colOff>
      <xdr:row>27</xdr:row>
      <xdr:rowOff>9524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152526" y="2076445"/>
          <a:ext cx="1438274" cy="3457579"/>
        </a:xfrm>
        <a:prstGeom prst="wedgeRectCallout">
          <a:avLst>
            <a:gd name="adj1" fmla="val -13814"/>
            <a:gd name="adj2" fmla="val -54121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/>
            <a:t>・氏名は</a:t>
          </a:r>
        </a:p>
        <a:p>
          <a:pPr algn="l"/>
          <a:r>
            <a:rPr kumimoji="1" lang="ja-JP" altLang="en-US" sz="1100"/>
            <a:t>　</a:t>
          </a:r>
          <a:r>
            <a:rPr kumimoji="1" lang="en-US" altLang="ja-JP" sz="1100"/>
            <a:t>【</a:t>
          </a:r>
          <a:r>
            <a:rPr kumimoji="1" lang="ja-JP" altLang="en-US" sz="1100"/>
            <a:t>６文字</a:t>
          </a:r>
          <a:r>
            <a:rPr kumimoji="1" lang="en-US" altLang="ja-JP" sz="1100"/>
            <a:t>】</a:t>
          </a:r>
          <a:r>
            <a:rPr kumimoji="1" lang="ja-JP" altLang="en-US" sz="1100"/>
            <a:t>を基本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太郎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一太郎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村山田由紀子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華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endParaRPr kumimoji="1" lang="ja-JP" altLang="en-US" sz="1100">
            <a:solidFill>
              <a:srgbClr val="00B0F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陸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endParaRPr kumimoji="1" lang="ja-JP" altLang="en-US" sz="1100">
            <a:solidFill>
              <a:srgbClr val="00B0F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＿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（ｱﾝﾀﾞｰﾊﾞｰ）は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全角一文字の</a:t>
          </a:r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（空白）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学年</a:t>
          </a:r>
          <a:r>
            <a:rPr kumimoji="1" lang="en-US" altLang="ja-JP" sz="1100" b="0">
              <a:solidFill>
                <a:srgbClr val="00B0F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(6)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全て</a:t>
          </a:r>
          <a:r>
            <a:rPr kumimoji="1" lang="ja-JP" altLang="en-US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  <a:endParaRPr kumimoji="1" lang="ja-JP" altLang="en-US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22</xdr:col>
      <xdr:colOff>180975</xdr:colOff>
      <xdr:row>35</xdr:row>
      <xdr:rowOff>19050</xdr:rowOff>
    </xdr:from>
    <xdr:to>
      <xdr:col>36</xdr:col>
      <xdr:colOff>713925</xdr:colOff>
      <xdr:row>45</xdr:row>
      <xdr:rowOff>104550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SpPr/>
      </xdr:nvSpPr>
      <xdr:spPr>
        <a:xfrm>
          <a:off x="5000625" y="7096125"/>
          <a:ext cx="3600000" cy="1800000"/>
        </a:xfrm>
        <a:prstGeom prst="wedgeRectCallout">
          <a:avLst>
            <a:gd name="adj1" fmla="val 42301"/>
            <a:gd name="adj2" fmla="val -116678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１００ｍ・コンバインドＡ・コンバインドＢ・混合４×１００ｍリレー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（児童１名につき登録料５００円）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  <xdr:twoCellAnchor>
    <xdr:from>
      <xdr:col>12</xdr:col>
      <xdr:colOff>57150</xdr:colOff>
      <xdr:row>11</xdr:row>
      <xdr:rowOff>57145</xdr:rowOff>
    </xdr:from>
    <xdr:to>
      <xdr:col>18</xdr:col>
      <xdr:colOff>133350</xdr:colOff>
      <xdr:row>18</xdr:row>
      <xdr:rowOff>38099</xdr:rowOff>
    </xdr:to>
    <xdr:sp macro="" textlink="">
      <xdr:nvSpPr>
        <xdr:cNvPr id="16" name="四角形吹き出し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2686050" y="2076445"/>
          <a:ext cx="1390650" cy="1514479"/>
        </a:xfrm>
        <a:prstGeom prst="wedgeRectCallout">
          <a:avLst>
            <a:gd name="adj1" fmla="val -2233"/>
            <a:gd name="adj2" fmla="val -58821"/>
          </a:avLst>
        </a:prstGeom>
        <a:ln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すべて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半角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ﾔﾏｶﾞﾀ</a:t>
          </a:r>
          <a:r>
            <a:rPr lang="en-US" altLang="ja-JP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_</a:t>
          </a:r>
          <a:r>
            <a:rPr lang="ja-JP" altLang="en-US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ﾀﾛｳ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・姓と名の間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_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（ｱﾝﾀﾞｰﾊﾞｰ）は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一文字の</a:t>
          </a:r>
          <a:endParaRPr lang="ja-JP" altLang="ja-JP">
            <a:solidFill>
              <a:srgbClr val="FF0000"/>
            </a:solidFill>
            <a:effectLst/>
          </a:endParaRPr>
        </a:p>
        <a:p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スペース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20</xdr:col>
      <xdr:colOff>76199</xdr:colOff>
      <xdr:row>11</xdr:row>
      <xdr:rowOff>57150</xdr:rowOff>
    </xdr:from>
    <xdr:to>
      <xdr:col>27</xdr:col>
      <xdr:colOff>133350</xdr:colOff>
      <xdr:row>15</xdr:row>
      <xdr:rowOff>0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SpPr/>
      </xdr:nvSpPr>
      <xdr:spPr>
        <a:xfrm>
          <a:off x="4457699" y="2076450"/>
          <a:ext cx="1590676" cy="819150"/>
        </a:xfrm>
        <a:prstGeom prst="wedgeRectCallout">
          <a:avLst>
            <a:gd name="adj1" fmla="val 2269"/>
            <a:gd name="adj2" fmla="val -63846"/>
          </a:avLst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・個人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リレー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両方の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２回記載</a:t>
          </a:r>
          <a:endParaRPr lang="ja-JP" altLang="ja-JP"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ナンバー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同じ</a:t>
          </a:r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38099</xdr:colOff>
      <xdr:row>11</xdr:row>
      <xdr:rowOff>47625</xdr:rowOff>
    </xdr:from>
    <xdr:to>
      <xdr:col>35</xdr:col>
      <xdr:colOff>171450</xdr:colOff>
      <xdr:row>30</xdr:row>
      <xdr:rowOff>171450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6172199" y="2066925"/>
          <a:ext cx="1666876" cy="4067175"/>
        </a:xfrm>
        <a:prstGeom prst="wedgeRectCallout">
          <a:avLst>
            <a:gd name="adj1" fmla="val 9297"/>
            <a:gd name="adj2" fmla="val -53404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空位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を入れる。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【100m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80mH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800m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1000m】</a:t>
          </a: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７桁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：時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６桁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目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：十分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４桁目：十秒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ja-JP" altLang="en-US" sz="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走高跳・走幅跳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・ｼﾞｬﾍﾞﾘｯｸﾎﾞｰﾙ投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５桁目：百ｍ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４桁目：十ｍ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２桁目：十ｃｍ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ｃｍ</a:t>
          </a:r>
          <a:endParaRPr kumimoji="1" lang="ja-JP" altLang="en-US" sz="11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ja-JP" altLang="en-US" sz="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【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コンバインド・リレー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】</a:t>
          </a:r>
          <a:endParaRPr kumimoji="1" lang="ja-JP" altLang="en-US" sz="11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  <a:effectLst/>
              <a:latin typeface="+mj-ea"/>
              <a:ea typeface="+mj-ea"/>
              <a:cs typeface="+mn-cs"/>
            </a:rPr>
            <a:t>入力しない</a:t>
          </a:r>
          <a:endParaRPr lang="ja-JP" altLang="ja-JP" b="1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oneCellAnchor>
    <xdr:from>
      <xdr:col>2</xdr:col>
      <xdr:colOff>0</xdr:colOff>
      <xdr:row>9</xdr:row>
      <xdr:rowOff>0</xdr:rowOff>
    </xdr:from>
    <xdr:ext cx="549894" cy="3671682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>
          <a:off x="428625" y="1547813"/>
          <a:ext cx="549894" cy="3671682"/>
        </a:xfrm>
        <a:prstGeom prst="rect">
          <a:avLst/>
        </a:prstGeom>
        <a:noFill/>
      </xdr:spPr>
      <xdr:txBody>
        <a:bodyPr vert="wordArtVertRtl" wrap="square" lIns="91440" tIns="45720" rIns="91440" bIns="45720">
          <a:spAutoFit/>
        </a:bodyPr>
        <a:lstStyle/>
        <a:p>
          <a:pPr algn="ctr"/>
          <a:r>
            <a:rPr lang="ja-JP" altLang="en-US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チームでは入力しない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130382</xdr:colOff>
      <xdr:row>18</xdr:row>
      <xdr:rowOff>95250</xdr:rowOff>
    </xdr:from>
    <xdr:to>
      <xdr:col>7</xdr:col>
      <xdr:colOff>578058</xdr:colOff>
      <xdr:row>23</xdr:row>
      <xdr:rowOff>228600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SpPr/>
      </xdr:nvSpPr>
      <xdr:spPr>
        <a:xfrm>
          <a:off x="5521532" y="4800600"/>
          <a:ext cx="1666876" cy="1400175"/>
        </a:xfrm>
        <a:prstGeom prst="wedgeRectCallout">
          <a:avLst>
            <a:gd name="adj1" fmla="val -55274"/>
            <a:gd name="adj2" fmla="val -14538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空位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を入れる。</a:t>
          </a:r>
          <a:endParaRPr lang="ja-JP" altLang="ja-JP" b="1">
            <a:solidFill>
              <a:srgbClr val="FF0000"/>
            </a:solidFill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５桁目：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分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４桁目：十秒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３桁目：</a:t>
          </a:r>
          <a:r>
            <a:rPr kumimoji="1"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１桁目：</a:t>
          </a:r>
          <a:r>
            <a:rPr kumimoji="1"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1/100</a:t>
          </a:r>
          <a:r>
            <a:rPr kumimoji="1"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秒</a:t>
          </a:r>
          <a:endParaRPr lang="ja-JP" altLang="ja-JP" b="1">
            <a:solidFill>
              <a:srgbClr val="FF0000"/>
            </a:solidFill>
            <a:effectLst/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30955</xdr:colOff>
      <xdr:row>28</xdr:row>
      <xdr:rowOff>80963</xdr:rowOff>
    </xdr:from>
    <xdr:to>
      <xdr:col>2</xdr:col>
      <xdr:colOff>1143000</xdr:colOff>
      <xdr:row>37</xdr:row>
      <xdr:rowOff>11906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>
          <a:off x="30955" y="7439026"/>
          <a:ext cx="3398045" cy="1431130"/>
        </a:xfrm>
        <a:prstGeom prst="wedgeRectCallout">
          <a:avLst>
            <a:gd name="adj1" fmla="val -33512"/>
            <a:gd name="adj2" fmla="val -66218"/>
          </a:avLst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 anchorCtr="0"/>
        <a:lstStyle/>
        <a:p>
          <a:pPr algn="l"/>
          <a:r>
            <a:rPr kumimoji="1" lang="ja-JP" altLang="en-US" sz="1100"/>
            <a:t>・氏名は　</a:t>
          </a:r>
          <a:r>
            <a:rPr kumimoji="1" lang="en-US" altLang="ja-JP" sz="1100"/>
            <a:t>【</a:t>
          </a:r>
          <a:r>
            <a:rPr kumimoji="1" lang="ja-JP" altLang="en-US" sz="1100"/>
            <a:t>６文字</a:t>
          </a:r>
          <a:r>
            <a:rPr kumimoji="1" lang="en-US" altLang="ja-JP" sz="1100"/>
            <a:t>】</a:t>
          </a:r>
          <a:r>
            <a:rPr kumimoji="1" lang="ja-JP" altLang="en-US" sz="1100"/>
            <a:t>を基本</a:t>
          </a:r>
          <a:endParaRPr kumimoji="1" lang="en-US" altLang="ja-JP" sz="1100"/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太郎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  <a:r>
            <a:rPr kumimoji="1" lang="ja-JP" altLang="en-US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山形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一太郎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村山田由紀子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(6)</a:t>
          </a:r>
          <a:r>
            <a:rPr kumimoji="1" lang="ja-JP" altLang="en-US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村山田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村山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華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r>
            <a:rPr kumimoji="1" lang="ja-JP" altLang="en-US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東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＿＿＿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陸</a:t>
          </a:r>
          <a:r>
            <a:rPr kumimoji="1" lang="ja-JP" altLang="en-US" sz="1100" b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＿</a:t>
          </a:r>
          <a:r>
            <a:rPr kumimoji="1" lang="en-US" altLang="ja-JP" sz="1100">
              <a:solidFill>
                <a:srgbClr val="00B0F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(5)</a:t>
          </a:r>
          <a:endParaRPr kumimoji="1" lang="ja-JP" altLang="en-US" sz="1100">
            <a:solidFill>
              <a:srgbClr val="00B0F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＿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（ｱﾝﾀﾞｰﾊﾞｰ）は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全角一文字の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スペース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（空白）</a:t>
          </a:r>
          <a:endParaRPr kumimoji="1" lang="ja-JP" alt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学年</a:t>
          </a:r>
          <a:r>
            <a:rPr kumimoji="1" lang="en-US" altLang="ja-JP" sz="1100" b="0">
              <a:solidFill>
                <a:srgbClr val="00B0F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(6)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は全て</a:t>
          </a:r>
          <a:r>
            <a:rPr kumimoji="1" lang="ja-JP" altLang="en-US" sz="1100" b="1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半角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</a:t>
          </a:r>
        </a:p>
        <a:p>
          <a:pPr algn="ctr"/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男女各２</a:t>
          </a:r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~</a:t>
          </a:r>
          <a:r>
            <a:rPr kumimoji="1" lang="ja-JP" altLang="en-US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３名</a:t>
          </a:r>
          <a:r>
            <a:rPr kumimoji="1" lang="en-US" altLang="ja-JP" sz="1100" b="1">
              <a:solidFill>
                <a:srgbClr val="FF66FF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1100" b="1">
            <a:solidFill>
              <a:srgbClr val="FF66FF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142875</xdr:colOff>
      <xdr:row>0</xdr:row>
      <xdr:rowOff>95250</xdr:rowOff>
    </xdr:from>
    <xdr:to>
      <xdr:col>10</xdr:col>
      <xdr:colOff>432937</xdr:colOff>
      <xdr:row>6</xdr:row>
      <xdr:rowOff>61913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/>
      </xdr:nvSpPr>
      <xdr:spPr>
        <a:xfrm>
          <a:off x="5536406" y="95250"/>
          <a:ext cx="3588094" cy="1585913"/>
        </a:xfrm>
        <a:prstGeom prst="wedgeRectCallout">
          <a:avLst>
            <a:gd name="adj1" fmla="val -51953"/>
            <a:gd name="adj2" fmla="val -36613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＜登録団体ではない場合＞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大会要項「</a:t>
          </a:r>
          <a:r>
            <a:rPr lang="ja-JP" altLang="ja-JP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８　参加資格ならびに条件</a:t>
          </a:r>
          <a:r>
            <a:rPr lang="ja-JP" altLang="en-US" sz="110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」（２）より</a:t>
          </a:r>
          <a:endParaRPr lang="ja-JP" altLang="ja-JP" sz="1100" b="1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４×１００ｍリレー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出場希望の児童（</a:t>
          </a:r>
          <a:r>
            <a:rPr lang="ja-JP" altLang="en-US" sz="11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補欠も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）は、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市地区陸上競技協会に加入</a:t>
          </a: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する必要があります。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（児童１名につき登録料５００円）</a:t>
          </a:r>
          <a:endParaRPr lang="ja-JP" altLang="ja-JP" sz="11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そのため、</a:t>
          </a:r>
          <a:r>
            <a:rPr lang="ja-JP" altLang="en-US" sz="1100" b="1" u="sng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本申込みとは別に、各市地区陸上競技協会へのお手続き</a:t>
          </a:r>
          <a:r>
            <a:rPr lang="ja-JP" altLang="en-US" sz="110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を必ずお願いします。</a:t>
          </a:r>
          <a:endParaRPr lang="ja-JP" altLang="ja-JP" sz="1100" b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12</xdr:row>
      <xdr:rowOff>161925</xdr:rowOff>
    </xdr:from>
    <xdr:to>
      <xdr:col>32</xdr:col>
      <xdr:colOff>114300</xdr:colOff>
      <xdr:row>20</xdr:row>
      <xdr:rowOff>57150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1457325" y="2276475"/>
          <a:ext cx="4467225" cy="126682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1209675</xdr:colOff>
      <xdr:row>3</xdr:row>
      <xdr:rowOff>142875</xdr:rowOff>
    </xdr:from>
    <xdr:to>
      <xdr:col>2</xdr:col>
      <xdr:colOff>2181225</xdr:colOff>
      <xdr:row>7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xmlns="" id="{9CA1E361-2060-4370-B8B4-2E09BAA707C6}"/>
            </a:ext>
          </a:extLst>
        </xdr:cNvPr>
        <xdr:cNvSpPr/>
      </xdr:nvSpPr>
      <xdr:spPr>
        <a:xfrm>
          <a:off x="3638550" y="581025"/>
          <a:ext cx="971550" cy="609600"/>
        </a:xfrm>
        <a:prstGeom prst="round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accent5">
                  <a:lumMod val="50000"/>
                </a:schemeClr>
              </a:solidFill>
            </a:rPr>
            <a:t>学校</a:t>
          </a:r>
        </a:p>
      </xdr:txBody>
    </xdr:sp>
    <xdr:clientData/>
  </xdr:twoCellAnchor>
  <xdr:twoCellAnchor>
    <xdr:from>
      <xdr:col>2</xdr:col>
      <xdr:colOff>1352550</xdr:colOff>
      <xdr:row>253</xdr:row>
      <xdr:rowOff>85725</xdr:rowOff>
    </xdr:from>
    <xdr:to>
      <xdr:col>2</xdr:col>
      <xdr:colOff>2324100</xdr:colOff>
      <xdr:row>257</xdr:row>
      <xdr:rowOff>9525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xmlns="" id="{EC87A3BA-6DBC-452D-A399-ABE23D0755C0}"/>
            </a:ext>
          </a:extLst>
        </xdr:cNvPr>
        <xdr:cNvSpPr/>
      </xdr:nvSpPr>
      <xdr:spPr>
        <a:xfrm>
          <a:off x="3781425" y="43214925"/>
          <a:ext cx="971550" cy="609600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accent6">
                  <a:lumMod val="50000"/>
                </a:schemeClr>
              </a:solidFill>
            </a:rPr>
            <a:t>団体</a:t>
          </a:r>
        </a:p>
      </xdr:txBody>
    </xdr:sp>
    <xdr:clientData/>
  </xdr:twoCellAnchor>
  <xdr:twoCellAnchor>
    <xdr:from>
      <xdr:col>2</xdr:col>
      <xdr:colOff>1352550</xdr:colOff>
      <xdr:row>301</xdr:row>
      <xdr:rowOff>95250</xdr:rowOff>
    </xdr:from>
    <xdr:to>
      <xdr:col>2</xdr:col>
      <xdr:colOff>2324100</xdr:colOff>
      <xdr:row>305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xmlns="" id="{F20C0231-D4DF-444F-A226-EB026DE1BCE1}"/>
            </a:ext>
          </a:extLst>
        </xdr:cNvPr>
        <xdr:cNvSpPr/>
      </xdr:nvSpPr>
      <xdr:spPr>
        <a:xfrm>
          <a:off x="3781425" y="51625500"/>
          <a:ext cx="971550" cy="609600"/>
        </a:xfrm>
        <a:prstGeom prst="roundRect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chemeClr val="accent4">
                  <a:lumMod val="50000"/>
                </a:schemeClr>
              </a:solidFill>
            </a:rPr>
            <a:t>陸協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G15"/>
  <sheetViews>
    <sheetView tabSelected="1" view="pageBreakPreview" zoomScaleNormal="100" zoomScaleSheetLayoutView="100" workbookViewId="0">
      <selection activeCell="E2" sqref="E2:G2"/>
    </sheetView>
  </sheetViews>
  <sheetFormatPr defaultRowHeight="13.5"/>
  <cols>
    <col min="1" max="1" width="1.25" customWidth="1"/>
    <col min="2" max="3" width="14.125" customWidth="1"/>
    <col min="4" max="4" width="17.5" customWidth="1"/>
    <col min="5" max="7" width="11.375" customWidth="1"/>
  </cols>
  <sheetData>
    <row r="1" spans="2:7" ht="7.5" customHeight="1" thickBot="1"/>
    <row r="2" spans="2:7" ht="33" customHeight="1" thickBot="1">
      <c r="B2" s="140" t="s">
        <v>1281</v>
      </c>
      <c r="C2" s="141"/>
      <c r="D2" s="142"/>
      <c r="E2" s="143" t="s">
        <v>1293</v>
      </c>
      <c r="F2" s="144"/>
      <c r="G2" s="145"/>
    </row>
    <row r="3" spans="2:7" ht="27" customHeight="1" thickBot="1">
      <c r="B3" s="172" t="s">
        <v>57</v>
      </c>
      <c r="C3" s="173"/>
      <c r="D3" s="173"/>
      <c r="E3" s="174" t="s">
        <v>1375</v>
      </c>
      <c r="F3" s="174"/>
      <c r="G3" s="175"/>
    </row>
    <row r="4" spans="2:7" ht="27" customHeight="1">
      <c r="B4" s="176" t="s">
        <v>1277</v>
      </c>
      <c r="C4" s="177"/>
      <c r="D4" s="178"/>
      <c r="E4" s="179" t="s">
        <v>1376</v>
      </c>
      <c r="F4" s="180"/>
      <c r="G4" s="181"/>
    </row>
    <row r="5" spans="2:7" ht="27" customHeight="1" thickBot="1">
      <c r="B5" s="168" t="s">
        <v>1372</v>
      </c>
      <c r="C5" s="169"/>
      <c r="D5" s="187"/>
      <c r="E5" s="188" t="s">
        <v>1381</v>
      </c>
      <c r="F5" s="189"/>
      <c r="G5" s="190"/>
    </row>
    <row r="6" spans="2:7" ht="27" customHeight="1" thickBot="1">
      <c r="B6" s="182" t="s">
        <v>1278</v>
      </c>
      <c r="C6" s="183"/>
      <c r="D6" s="183"/>
      <c r="E6" s="184" t="s">
        <v>1371</v>
      </c>
      <c r="F6" s="185"/>
      <c r="G6" s="186"/>
    </row>
    <row r="7" spans="2:7" ht="27" customHeight="1">
      <c r="B7" s="191" t="s">
        <v>1279</v>
      </c>
      <c r="C7" s="192"/>
      <c r="D7" s="192"/>
      <c r="E7" s="193" t="s">
        <v>102</v>
      </c>
      <c r="F7" s="193"/>
      <c r="G7" s="194"/>
    </row>
    <row r="8" spans="2:7" ht="27" customHeight="1">
      <c r="B8" s="168" t="s">
        <v>49</v>
      </c>
      <c r="C8" s="169"/>
      <c r="D8" s="169"/>
      <c r="E8" s="195" t="s">
        <v>1377</v>
      </c>
      <c r="F8" s="195"/>
      <c r="G8" s="196"/>
    </row>
    <row r="9" spans="2:7" ht="27" customHeight="1">
      <c r="B9" s="168" t="s">
        <v>55</v>
      </c>
      <c r="C9" s="169"/>
      <c r="D9" s="169"/>
      <c r="E9" s="146" t="s">
        <v>1378</v>
      </c>
      <c r="F9" s="146"/>
      <c r="G9" s="147"/>
    </row>
    <row r="10" spans="2:7" ht="27" customHeight="1">
      <c r="B10" s="168" t="s">
        <v>56</v>
      </c>
      <c r="C10" s="169"/>
      <c r="D10" s="169"/>
      <c r="E10" s="146" t="s">
        <v>1379</v>
      </c>
      <c r="F10" s="146"/>
      <c r="G10" s="147"/>
    </row>
    <row r="11" spans="2:7" ht="27" customHeight="1" thickBot="1">
      <c r="B11" s="170" t="s">
        <v>1280</v>
      </c>
      <c r="C11" s="171"/>
      <c r="D11" s="171"/>
      <c r="E11" s="163" t="s">
        <v>1380</v>
      </c>
      <c r="F11" s="164"/>
      <c r="G11" s="165"/>
    </row>
    <row r="12" spans="2:7" ht="27" customHeight="1">
      <c r="B12" s="154" t="s">
        <v>1300</v>
      </c>
      <c r="C12" s="155"/>
      <c r="D12" s="156"/>
      <c r="E12" s="137" t="s">
        <v>50</v>
      </c>
      <c r="F12" s="150">
        <v>3</v>
      </c>
      <c r="G12" s="151"/>
    </row>
    <row r="13" spans="2:7" ht="27" customHeight="1">
      <c r="B13" s="157"/>
      <c r="C13" s="158"/>
      <c r="D13" s="159"/>
      <c r="E13" s="138" t="s">
        <v>51</v>
      </c>
      <c r="F13" s="152">
        <v>3</v>
      </c>
      <c r="G13" s="153"/>
    </row>
    <row r="14" spans="2:7" ht="27" customHeight="1" thickBot="1">
      <c r="B14" s="160"/>
      <c r="C14" s="161"/>
      <c r="D14" s="162"/>
      <c r="E14" s="139" t="s">
        <v>52</v>
      </c>
      <c r="F14" s="148">
        <f>F13+F12</f>
        <v>6</v>
      </c>
      <c r="G14" s="149"/>
    </row>
    <row r="15" spans="2:7" ht="21">
      <c r="B15" s="166" t="s">
        <v>1373</v>
      </c>
      <c r="C15" s="167"/>
      <c r="D15" s="167"/>
      <c r="E15" s="167"/>
      <c r="F15" s="167"/>
      <c r="G15" s="167"/>
    </row>
  </sheetData>
  <mergeCells count="25">
    <mergeCell ref="B15:G15"/>
    <mergeCell ref="B9:D9"/>
    <mergeCell ref="B10:D10"/>
    <mergeCell ref="B11:D11"/>
    <mergeCell ref="B3:D3"/>
    <mergeCell ref="E3:G3"/>
    <mergeCell ref="B4:D4"/>
    <mergeCell ref="E4:G4"/>
    <mergeCell ref="B6:D6"/>
    <mergeCell ref="E6:G6"/>
    <mergeCell ref="B5:D5"/>
    <mergeCell ref="E5:G5"/>
    <mergeCell ref="B7:D7"/>
    <mergeCell ref="B8:D8"/>
    <mergeCell ref="E7:G7"/>
    <mergeCell ref="E8:G8"/>
    <mergeCell ref="B2:D2"/>
    <mergeCell ref="E2:G2"/>
    <mergeCell ref="E9:G9"/>
    <mergeCell ref="F14:G14"/>
    <mergeCell ref="F12:G12"/>
    <mergeCell ref="F13:G13"/>
    <mergeCell ref="B12:D14"/>
    <mergeCell ref="E10:G10"/>
    <mergeCell ref="E11:G11"/>
  </mergeCells>
  <phoneticPr fontId="1"/>
  <conditionalFormatting sqref="E2:G2">
    <cfRule type="containsText" dxfId="56" priority="1" operator="containsText" text="ではない">
      <formula>NOT(ISERROR(SEARCH("ではない",E2)))</formula>
    </cfRule>
  </conditionalFormatting>
  <dataValidations count="2">
    <dataValidation type="list" allowBlank="1" showInputMessage="1" showErrorMessage="1" sqref="E2:G2">
      <formula1>"登録団体である,団体登録を申請中,登録団体ではない"</formula1>
    </dataValidation>
    <dataValidation imeMode="halfKatakana" allowBlank="1" showInputMessage="1" showErrorMessage="1" sqref="E5:G5"/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V66"/>
  <sheetViews>
    <sheetView view="pageBreakPreview" zoomScale="80" zoomScaleNormal="100" zoomScaleSheetLayoutView="80" workbookViewId="0">
      <selection activeCell="F12" sqref="F12:L12"/>
    </sheetView>
  </sheetViews>
  <sheetFormatPr defaultRowHeight="13.5"/>
  <cols>
    <col min="1" max="36" width="2.875" customWidth="1"/>
    <col min="37" max="37" width="10.125" customWidth="1"/>
    <col min="38" max="38" width="9.875" style="53" bestFit="1" customWidth="1"/>
    <col min="39" max="40" width="4.875" style="53" customWidth="1"/>
    <col min="41" max="41" width="22.875" style="53" bestFit="1" customWidth="1"/>
    <col min="42" max="48" width="9" style="53"/>
  </cols>
  <sheetData>
    <row r="1" spans="1:42" ht="14.25">
      <c r="A1" s="217" t="s">
        <v>1287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52"/>
    </row>
    <row r="2" spans="1:42" ht="15" thickBo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52"/>
    </row>
    <row r="3" spans="1:42">
      <c r="A3" s="244" t="s">
        <v>103</v>
      </c>
      <c r="B3" s="245"/>
      <c r="C3" s="245"/>
      <c r="D3" s="245"/>
      <c r="E3" s="245"/>
      <c r="F3" s="245"/>
      <c r="G3" s="245"/>
      <c r="H3" s="245"/>
      <c r="I3" s="252" t="str">
        <f>所属!$E$4</f>
        <v>〇〇小</v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38" t="s">
        <v>58</v>
      </c>
      <c r="W3" s="239"/>
      <c r="X3" s="239"/>
      <c r="Y3" s="239"/>
      <c r="Z3" s="239"/>
      <c r="AA3" s="239"/>
      <c r="AB3" s="239"/>
      <c r="AC3" s="239"/>
      <c r="AD3" s="239"/>
      <c r="AE3" s="240"/>
      <c r="AF3" s="218" t="str">
        <f>所属!$E$9</f>
        <v>023-6$$-$$$$</v>
      </c>
      <c r="AG3" s="219"/>
      <c r="AH3" s="219"/>
      <c r="AI3" s="219"/>
      <c r="AJ3" s="219"/>
      <c r="AK3" s="220"/>
      <c r="AL3" s="54"/>
    </row>
    <row r="4" spans="1:42">
      <c r="A4" s="246"/>
      <c r="B4" s="247"/>
      <c r="C4" s="247"/>
      <c r="D4" s="247"/>
      <c r="E4" s="247"/>
      <c r="F4" s="247"/>
      <c r="G4" s="247"/>
      <c r="H4" s="247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41"/>
      <c r="W4" s="242"/>
      <c r="X4" s="242"/>
      <c r="Y4" s="242"/>
      <c r="Z4" s="242"/>
      <c r="AA4" s="242"/>
      <c r="AB4" s="242"/>
      <c r="AC4" s="242"/>
      <c r="AD4" s="242"/>
      <c r="AE4" s="243"/>
      <c r="AF4" s="221"/>
      <c r="AG4" s="222"/>
      <c r="AH4" s="222"/>
      <c r="AI4" s="222"/>
      <c r="AJ4" s="222"/>
      <c r="AK4" s="223"/>
      <c r="AL4" s="54"/>
    </row>
    <row r="5" spans="1:42">
      <c r="A5" s="248" t="s">
        <v>1284</v>
      </c>
      <c r="B5" s="249"/>
      <c r="C5" s="249"/>
      <c r="D5" s="249"/>
      <c r="E5" s="249"/>
      <c r="F5" s="249"/>
      <c r="G5" s="249"/>
      <c r="H5" s="249"/>
      <c r="I5" s="254" t="str">
        <f>所属!$E$11</f>
        <v>**********@******</v>
      </c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32" t="s">
        <v>1285</v>
      </c>
      <c r="W5" s="233"/>
      <c r="X5" s="233"/>
      <c r="Y5" s="233"/>
      <c r="Z5" s="233"/>
      <c r="AA5" s="233"/>
      <c r="AB5" s="233"/>
      <c r="AC5" s="233"/>
      <c r="AD5" s="233"/>
      <c r="AE5" s="234"/>
      <c r="AF5" s="224" t="str">
        <f>所属!$E$10</f>
        <v>0$0-$$$$-$$$$</v>
      </c>
      <c r="AG5" s="225"/>
      <c r="AH5" s="225"/>
      <c r="AI5" s="225"/>
      <c r="AJ5" s="225"/>
      <c r="AK5" s="226"/>
      <c r="AL5" s="54"/>
    </row>
    <row r="6" spans="1:42" ht="14.25" thickBot="1">
      <c r="A6" s="250"/>
      <c r="B6" s="251"/>
      <c r="C6" s="251"/>
      <c r="D6" s="251"/>
      <c r="E6" s="251"/>
      <c r="F6" s="251"/>
      <c r="G6" s="251"/>
      <c r="H6" s="251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35"/>
      <c r="W6" s="236"/>
      <c r="X6" s="236"/>
      <c r="Y6" s="236"/>
      <c r="Z6" s="236"/>
      <c r="AA6" s="236"/>
      <c r="AB6" s="236"/>
      <c r="AC6" s="236"/>
      <c r="AD6" s="236"/>
      <c r="AE6" s="237"/>
      <c r="AF6" s="227"/>
      <c r="AG6" s="228"/>
      <c r="AH6" s="228"/>
      <c r="AI6" s="228"/>
      <c r="AJ6" s="228"/>
      <c r="AK6" s="229"/>
      <c r="AL6" s="54"/>
    </row>
    <row r="7" spans="1:42">
      <c r="A7" s="273"/>
      <c r="B7" s="268"/>
      <c r="C7" s="262" t="s">
        <v>1283</v>
      </c>
      <c r="D7" s="262"/>
      <c r="E7" s="262"/>
      <c r="F7" s="259" t="s">
        <v>59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67" t="s">
        <v>60</v>
      </c>
      <c r="T7" s="268"/>
      <c r="U7" s="267" t="s">
        <v>76</v>
      </c>
      <c r="V7" s="269"/>
      <c r="W7" s="269"/>
      <c r="X7" s="269"/>
      <c r="Y7" s="269"/>
      <c r="Z7" s="269"/>
      <c r="AA7" s="269"/>
      <c r="AB7" s="268"/>
      <c r="AC7" s="259" t="s">
        <v>68</v>
      </c>
      <c r="AD7" s="259"/>
      <c r="AE7" s="259"/>
      <c r="AF7" s="259"/>
      <c r="AG7" s="259"/>
      <c r="AH7" s="259"/>
      <c r="AI7" s="259"/>
      <c r="AJ7" s="260"/>
      <c r="AK7" s="230" t="s">
        <v>1288</v>
      </c>
      <c r="AL7" s="54"/>
    </row>
    <row r="8" spans="1:42">
      <c r="A8" s="274"/>
      <c r="B8" s="275"/>
      <c r="C8" s="263"/>
      <c r="D8" s="263"/>
      <c r="E8" s="263"/>
      <c r="F8" s="200" t="s">
        <v>70</v>
      </c>
      <c r="G8" s="200"/>
      <c r="H8" s="200"/>
      <c r="I8" s="200"/>
      <c r="J8" s="200"/>
      <c r="K8" s="200"/>
      <c r="L8" s="200"/>
      <c r="M8" s="200" t="s">
        <v>69</v>
      </c>
      <c r="N8" s="200"/>
      <c r="O8" s="200"/>
      <c r="P8" s="200"/>
      <c r="Q8" s="200"/>
      <c r="R8" s="200"/>
      <c r="S8" s="5" t="s">
        <v>74</v>
      </c>
      <c r="T8" s="6">
        <v>1</v>
      </c>
      <c r="U8" s="270" t="s">
        <v>1295</v>
      </c>
      <c r="V8" s="271"/>
      <c r="W8" s="271"/>
      <c r="X8" s="271"/>
      <c r="Y8" s="271"/>
      <c r="Z8" s="271"/>
      <c r="AA8" s="271"/>
      <c r="AB8" s="272"/>
      <c r="AC8" s="200" t="s">
        <v>61</v>
      </c>
      <c r="AD8" s="200"/>
      <c r="AE8" s="200"/>
      <c r="AF8" s="200"/>
      <c r="AG8" s="200"/>
      <c r="AH8" s="200"/>
      <c r="AI8" s="200"/>
      <c r="AJ8" s="276"/>
      <c r="AK8" s="231"/>
      <c r="AL8" s="54"/>
    </row>
    <row r="9" spans="1:42">
      <c r="A9" s="274"/>
      <c r="B9" s="275"/>
      <c r="C9" s="264"/>
      <c r="D9" s="264"/>
      <c r="E9" s="264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5" t="s">
        <v>75</v>
      </c>
      <c r="T9" s="6">
        <v>2</v>
      </c>
      <c r="U9" s="270"/>
      <c r="V9" s="271"/>
      <c r="W9" s="271"/>
      <c r="X9" s="271"/>
      <c r="Y9" s="271"/>
      <c r="Z9" s="271"/>
      <c r="AA9" s="271"/>
      <c r="AB9" s="272"/>
      <c r="AC9" s="215" t="s">
        <v>1282</v>
      </c>
      <c r="AD9" s="216"/>
      <c r="AE9" s="216"/>
      <c r="AF9" s="216"/>
      <c r="AG9" s="216"/>
      <c r="AH9" s="216"/>
      <c r="AI9" s="216"/>
      <c r="AJ9" s="216"/>
      <c r="AK9" s="231"/>
      <c r="AL9" s="54"/>
    </row>
    <row r="10" spans="1:42" ht="17.25">
      <c r="A10" s="256" t="s">
        <v>101</v>
      </c>
      <c r="B10" s="257"/>
      <c r="C10" s="266">
        <v>123</v>
      </c>
      <c r="D10" s="266"/>
      <c r="E10" s="266"/>
      <c r="F10" s="265" t="s">
        <v>72</v>
      </c>
      <c r="G10" s="265"/>
      <c r="H10" s="265"/>
      <c r="I10" s="265"/>
      <c r="J10" s="265"/>
      <c r="K10" s="265"/>
      <c r="L10" s="265"/>
      <c r="M10" s="265" t="s">
        <v>73</v>
      </c>
      <c r="N10" s="265"/>
      <c r="O10" s="265"/>
      <c r="P10" s="265"/>
      <c r="Q10" s="265"/>
      <c r="R10" s="265"/>
      <c r="S10" s="258">
        <v>1</v>
      </c>
      <c r="T10" s="258"/>
      <c r="U10" s="257" t="s">
        <v>7</v>
      </c>
      <c r="V10" s="257"/>
      <c r="W10" s="257"/>
      <c r="X10" s="257"/>
      <c r="Y10" s="257"/>
      <c r="Z10" s="257"/>
      <c r="AA10" s="257"/>
      <c r="AB10" s="257"/>
      <c r="AC10" s="277" t="s">
        <v>1286</v>
      </c>
      <c r="AD10" s="277"/>
      <c r="AE10" s="277"/>
      <c r="AF10" s="277"/>
      <c r="AG10" s="277"/>
      <c r="AH10" s="277"/>
      <c r="AI10" s="277"/>
      <c r="AJ10" s="278"/>
      <c r="AK10" s="41" t="s">
        <v>1291</v>
      </c>
      <c r="AL10" s="55"/>
      <c r="AO10" s="53" t="s">
        <v>4</v>
      </c>
      <c r="AP10" s="53" t="s">
        <v>1289</v>
      </c>
    </row>
    <row r="11" spans="1:42" ht="17.25">
      <c r="A11" s="208" t="s">
        <v>101</v>
      </c>
      <c r="B11" s="209"/>
      <c r="C11" s="210">
        <v>123</v>
      </c>
      <c r="D11" s="210"/>
      <c r="E11" s="210"/>
      <c r="F11" s="211" t="s">
        <v>72</v>
      </c>
      <c r="G11" s="211"/>
      <c r="H11" s="211"/>
      <c r="I11" s="211"/>
      <c r="J11" s="211"/>
      <c r="K11" s="211"/>
      <c r="L11" s="211"/>
      <c r="M11" s="211" t="s">
        <v>73</v>
      </c>
      <c r="N11" s="211"/>
      <c r="O11" s="211"/>
      <c r="P11" s="211"/>
      <c r="Q11" s="211"/>
      <c r="R11" s="211"/>
      <c r="S11" s="212">
        <v>1</v>
      </c>
      <c r="T11" s="212"/>
      <c r="U11" s="209" t="s">
        <v>67</v>
      </c>
      <c r="V11" s="209"/>
      <c r="W11" s="209"/>
      <c r="X11" s="209"/>
      <c r="Y11" s="209"/>
      <c r="Z11" s="209"/>
      <c r="AA11" s="209"/>
      <c r="AB11" s="209"/>
      <c r="AC11" s="213"/>
      <c r="AD11" s="213"/>
      <c r="AE11" s="213"/>
      <c r="AF11" s="213"/>
      <c r="AG11" s="213"/>
      <c r="AH11" s="213"/>
      <c r="AI11" s="213"/>
      <c r="AJ11" s="214"/>
      <c r="AK11" s="42" t="s">
        <v>1290</v>
      </c>
      <c r="AL11" s="55"/>
      <c r="AO11" s="53" t="s">
        <v>5</v>
      </c>
      <c r="AP11" s="53" t="s">
        <v>1290</v>
      </c>
    </row>
    <row r="12" spans="1:42" ht="17.25">
      <c r="A12" s="279">
        <v>1</v>
      </c>
      <c r="B12" s="280"/>
      <c r="C12" s="280"/>
      <c r="D12" s="280"/>
      <c r="E12" s="280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1"/>
      <c r="T12" s="281"/>
      <c r="U12" s="282"/>
      <c r="V12" s="282"/>
      <c r="W12" s="282"/>
      <c r="X12" s="282"/>
      <c r="Y12" s="282"/>
      <c r="Z12" s="282"/>
      <c r="AA12" s="282"/>
      <c r="AB12" s="282"/>
      <c r="AC12" s="284"/>
      <c r="AD12" s="284"/>
      <c r="AE12" s="284"/>
      <c r="AF12" s="284"/>
      <c r="AG12" s="284"/>
      <c r="AH12" s="284"/>
      <c r="AI12" s="284"/>
      <c r="AJ12" s="285"/>
      <c r="AK12" s="43"/>
      <c r="AL12" s="55"/>
      <c r="AO12" s="53" t="s">
        <v>6</v>
      </c>
      <c r="AP12" s="53" t="s">
        <v>1291</v>
      </c>
    </row>
    <row r="13" spans="1:42" ht="17.25">
      <c r="A13" s="199">
        <v>2</v>
      </c>
      <c r="B13" s="200"/>
      <c r="C13" s="200"/>
      <c r="D13" s="200"/>
      <c r="E13" s="200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2"/>
      <c r="T13" s="202"/>
      <c r="U13" s="203"/>
      <c r="V13" s="203"/>
      <c r="W13" s="203"/>
      <c r="X13" s="203"/>
      <c r="Y13" s="203"/>
      <c r="Z13" s="203"/>
      <c r="AA13" s="203"/>
      <c r="AB13" s="203"/>
      <c r="AC13" s="204"/>
      <c r="AD13" s="204"/>
      <c r="AE13" s="204"/>
      <c r="AF13" s="204"/>
      <c r="AG13" s="204"/>
      <c r="AH13" s="204"/>
      <c r="AI13" s="204"/>
      <c r="AJ13" s="205"/>
      <c r="AK13" s="44"/>
      <c r="AL13" s="55"/>
      <c r="AO13" s="53" t="s">
        <v>7</v>
      </c>
    </row>
    <row r="14" spans="1:42" ht="17.25">
      <c r="A14" s="199">
        <v>3</v>
      </c>
      <c r="B14" s="200"/>
      <c r="C14" s="200"/>
      <c r="D14" s="200"/>
      <c r="E14" s="200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2"/>
      <c r="T14" s="202"/>
      <c r="U14" s="203"/>
      <c r="V14" s="203"/>
      <c r="W14" s="203"/>
      <c r="X14" s="203"/>
      <c r="Y14" s="203"/>
      <c r="Z14" s="203"/>
      <c r="AA14" s="203"/>
      <c r="AB14" s="203"/>
      <c r="AC14" s="204"/>
      <c r="AD14" s="204"/>
      <c r="AE14" s="204"/>
      <c r="AF14" s="204"/>
      <c r="AG14" s="204"/>
      <c r="AH14" s="204"/>
      <c r="AI14" s="204"/>
      <c r="AJ14" s="205"/>
      <c r="AK14" s="44"/>
      <c r="AL14" s="55"/>
      <c r="AO14" s="53" t="s">
        <v>8</v>
      </c>
    </row>
    <row r="15" spans="1:42" ht="17.25">
      <c r="A15" s="199">
        <v>4</v>
      </c>
      <c r="B15" s="200"/>
      <c r="C15" s="200"/>
      <c r="D15" s="200"/>
      <c r="E15" s="200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2"/>
      <c r="T15" s="202"/>
      <c r="U15" s="203"/>
      <c r="V15" s="203"/>
      <c r="W15" s="203"/>
      <c r="X15" s="203"/>
      <c r="Y15" s="203"/>
      <c r="Z15" s="203"/>
      <c r="AA15" s="203"/>
      <c r="AB15" s="203"/>
      <c r="AC15" s="204"/>
      <c r="AD15" s="204"/>
      <c r="AE15" s="204"/>
      <c r="AF15" s="204"/>
      <c r="AG15" s="204"/>
      <c r="AH15" s="204"/>
      <c r="AI15" s="204"/>
      <c r="AJ15" s="205"/>
      <c r="AK15" s="44"/>
      <c r="AL15" s="55"/>
      <c r="AO15" s="53" t="s">
        <v>9</v>
      </c>
    </row>
    <row r="16" spans="1:42" ht="17.25">
      <c r="A16" s="199">
        <v>5</v>
      </c>
      <c r="B16" s="200"/>
      <c r="C16" s="200"/>
      <c r="D16" s="200"/>
      <c r="E16" s="200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2"/>
      <c r="T16" s="202"/>
      <c r="U16" s="203"/>
      <c r="V16" s="203"/>
      <c r="W16" s="203"/>
      <c r="X16" s="203"/>
      <c r="Y16" s="203"/>
      <c r="Z16" s="203"/>
      <c r="AA16" s="203"/>
      <c r="AB16" s="203"/>
      <c r="AC16" s="204"/>
      <c r="AD16" s="204"/>
      <c r="AE16" s="204"/>
      <c r="AF16" s="204"/>
      <c r="AG16" s="204"/>
      <c r="AH16" s="204"/>
      <c r="AI16" s="204"/>
      <c r="AJ16" s="205"/>
      <c r="AK16" s="44"/>
      <c r="AL16" s="55"/>
      <c r="AO16" s="53" t="s">
        <v>62</v>
      </c>
    </row>
    <row r="17" spans="1:41" ht="17.25">
      <c r="A17" s="199">
        <v>6</v>
      </c>
      <c r="B17" s="200"/>
      <c r="C17" s="200"/>
      <c r="D17" s="200"/>
      <c r="E17" s="200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2"/>
      <c r="T17" s="202"/>
      <c r="U17" s="203"/>
      <c r="V17" s="203"/>
      <c r="W17" s="203"/>
      <c r="X17" s="203"/>
      <c r="Y17" s="203"/>
      <c r="Z17" s="203"/>
      <c r="AA17" s="203"/>
      <c r="AB17" s="203"/>
      <c r="AC17" s="204"/>
      <c r="AD17" s="204"/>
      <c r="AE17" s="204"/>
      <c r="AF17" s="204"/>
      <c r="AG17" s="204"/>
      <c r="AH17" s="204"/>
      <c r="AI17" s="204"/>
      <c r="AJ17" s="205"/>
      <c r="AK17" s="44"/>
      <c r="AL17" s="55"/>
      <c r="AO17" s="53" t="s">
        <v>63</v>
      </c>
    </row>
    <row r="18" spans="1:41" ht="17.25">
      <c r="A18" s="199">
        <v>7</v>
      </c>
      <c r="B18" s="200"/>
      <c r="C18" s="200"/>
      <c r="D18" s="200"/>
      <c r="E18" s="200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2"/>
      <c r="T18" s="202"/>
      <c r="U18" s="203"/>
      <c r="V18" s="203"/>
      <c r="W18" s="203"/>
      <c r="X18" s="203"/>
      <c r="Y18" s="203"/>
      <c r="Z18" s="203"/>
      <c r="AA18" s="203"/>
      <c r="AB18" s="203"/>
      <c r="AC18" s="204"/>
      <c r="AD18" s="204"/>
      <c r="AE18" s="204"/>
      <c r="AF18" s="204"/>
      <c r="AG18" s="204"/>
      <c r="AH18" s="204"/>
      <c r="AI18" s="204"/>
      <c r="AJ18" s="205"/>
      <c r="AK18" s="44"/>
      <c r="AL18" s="55"/>
      <c r="AO18" s="53" t="s">
        <v>64</v>
      </c>
    </row>
    <row r="19" spans="1:41" ht="17.25">
      <c r="A19" s="199">
        <v>8</v>
      </c>
      <c r="B19" s="200"/>
      <c r="C19" s="200"/>
      <c r="D19" s="200"/>
      <c r="E19" s="20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2"/>
      <c r="T19" s="202"/>
      <c r="U19" s="203"/>
      <c r="V19" s="203"/>
      <c r="W19" s="203"/>
      <c r="X19" s="203"/>
      <c r="Y19" s="203"/>
      <c r="Z19" s="203"/>
      <c r="AA19" s="203"/>
      <c r="AB19" s="203"/>
      <c r="AC19" s="204"/>
      <c r="AD19" s="204"/>
      <c r="AE19" s="204"/>
      <c r="AF19" s="204"/>
      <c r="AG19" s="204"/>
      <c r="AH19" s="204"/>
      <c r="AI19" s="204"/>
      <c r="AJ19" s="205"/>
      <c r="AK19" s="44"/>
      <c r="AL19" s="55"/>
    </row>
    <row r="20" spans="1:41" ht="17.25">
      <c r="A20" s="199">
        <v>9</v>
      </c>
      <c r="B20" s="200"/>
      <c r="C20" s="200"/>
      <c r="D20" s="200"/>
      <c r="E20" s="200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2"/>
      <c r="T20" s="202"/>
      <c r="U20" s="203"/>
      <c r="V20" s="203"/>
      <c r="W20" s="203"/>
      <c r="X20" s="203"/>
      <c r="Y20" s="203"/>
      <c r="Z20" s="203"/>
      <c r="AA20" s="203"/>
      <c r="AB20" s="203"/>
      <c r="AC20" s="204"/>
      <c r="AD20" s="204"/>
      <c r="AE20" s="204"/>
      <c r="AF20" s="204"/>
      <c r="AG20" s="204"/>
      <c r="AH20" s="204"/>
      <c r="AI20" s="204"/>
      <c r="AJ20" s="205"/>
      <c r="AK20" s="44"/>
      <c r="AL20" s="55"/>
      <c r="AO20" s="53" t="s">
        <v>10</v>
      </c>
    </row>
    <row r="21" spans="1:41" ht="17.25">
      <c r="A21" s="199">
        <v>10</v>
      </c>
      <c r="B21" s="200"/>
      <c r="C21" s="200"/>
      <c r="D21" s="200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2"/>
      <c r="T21" s="202"/>
      <c r="U21" s="203"/>
      <c r="V21" s="203"/>
      <c r="W21" s="203"/>
      <c r="X21" s="203"/>
      <c r="Y21" s="203"/>
      <c r="Z21" s="203"/>
      <c r="AA21" s="203"/>
      <c r="AB21" s="203"/>
      <c r="AC21" s="204"/>
      <c r="AD21" s="204"/>
      <c r="AE21" s="204"/>
      <c r="AF21" s="204"/>
      <c r="AG21" s="204"/>
      <c r="AH21" s="204"/>
      <c r="AI21" s="204"/>
      <c r="AJ21" s="205"/>
      <c r="AK21" s="44"/>
      <c r="AL21" s="55"/>
      <c r="AO21" s="53" t="s">
        <v>11</v>
      </c>
    </row>
    <row r="22" spans="1:41" ht="17.25">
      <c r="A22" s="199">
        <v>11</v>
      </c>
      <c r="B22" s="200"/>
      <c r="C22" s="200"/>
      <c r="D22" s="200"/>
      <c r="E22" s="200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2"/>
      <c r="T22" s="202"/>
      <c r="U22" s="203"/>
      <c r="V22" s="203"/>
      <c r="W22" s="203"/>
      <c r="X22" s="203"/>
      <c r="Y22" s="203"/>
      <c r="Z22" s="203"/>
      <c r="AA22" s="203"/>
      <c r="AB22" s="203"/>
      <c r="AC22" s="204"/>
      <c r="AD22" s="204"/>
      <c r="AE22" s="204"/>
      <c r="AF22" s="204"/>
      <c r="AG22" s="204"/>
      <c r="AH22" s="204"/>
      <c r="AI22" s="204"/>
      <c r="AJ22" s="205"/>
      <c r="AK22" s="44"/>
      <c r="AL22" s="55"/>
      <c r="AO22" s="53" t="s">
        <v>15</v>
      </c>
    </row>
    <row r="23" spans="1:41" ht="17.25">
      <c r="A23" s="199">
        <v>12</v>
      </c>
      <c r="B23" s="200"/>
      <c r="C23" s="200"/>
      <c r="D23" s="200"/>
      <c r="E23" s="200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2"/>
      <c r="T23" s="202"/>
      <c r="U23" s="203"/>
      <c r="V23" s="203"/>
      <c r="W23" s="203"/>
      <c r="X23" s="203"/>
      <c r="Y23" s="203"/>
      <c r="Z23" s="203"/>
      <c r="AA23" s="203"/>
      <c r="AB23" s="203"/>
      <c r="AC23" s="204"/>
      <c r="AD23" s="204"/>
      <c r="AE23" s="204"/>
      <c r="AF23" s="204"/>
      <c r="AG23" s="204"/>
      <c r="AH23" s="204"/>
      <c r="AI23" s="204"/>
      <c r="AJ23" s="205"/>
      <c r="AK23" s="44"/>
      <c r="AL23" s="55"/>
      <c r="AO23" s="53" t="s">
        <v>12</v>
      </c>
    </row>
    <row r="24" spans="1:41" ht="17.25">
      <c r="A24" s="199">
        <v>13</v>
      </c>
      <c r="B24" s="200"/>
      <c r="C24" s="200"/>
      <c r="D24" s="200"/>
      <c r="E24" s="200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2"/>
      <c r="T24" s="202"/>
      <c r="U24" s="203"/>
      <c r="V24" s="203"/>
      <c r="W24" s="203"/>
      <c r="X24" s="203"/>
      <c r="Y24" s="203"/>
      <c r="Z24" s="203"/>
      <c r="AA24" s="203"/>
      <c r="AB24" s="203"/>
      <c r="AC24" s="204"/>
      <c r="AD24" s="204"/>
      <c r="AE24" s="204"/>
      <c r="AF24" s="204"/>
      <c r="AG24" s="204"/>
      <c r="AH24" s="204"/>
      <c r="AI24" s="204"/>
      <c r="AJ24" s="205"/>
      <c r="AK24" s="44"/>
      <c r="AL24" s="55"/>
      <c r="AO24" s="53" t="s">
        <v>13</v>
      </c>
    </row>
    <row r="25" spans="1:41" ht="17.25">
      <c r="A25" s="199">
        <v>14</v>
      </c>
      <c r="B25" s="200"/>
      <c r="C25" s="200"/>
      <c r="D25" s="200"/>
      <c r="E25" s="200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2"/>
      <c r="T25" s="202"/>
      <c r="U25" s="203"/>
      <c r="V25" s="203"/>
      <c r="W25" s="203"/>
      <c r="X25" s="203"/>
      <c r="Y25" s="203"/>
      <c r="Z25" s="203"/>
      <c r="AA25" s="203"/>
      <c r="AB25" s="203"/>
      <c r="AC25" s="204"/>
      <c r="AD25" s="204"/>
      <c r="AE25" s="204"/>
      <c r="AF25" s="204"/>
      <c r="AG25" s="204"/>
      <c r="AH25" s="204"/>
      <c r="AI25" s="204"/>
      <c r="AJ25" s="205"/>
      <c r="AK25" s="44"/>
      <c r="AL25" s="55"/>
      <c r="AO25" s="53" t="s">
        <v>14</v>
      </c>
    </row>
    <row r="26" spans="1:41" ht="17.25">
      <c r="A26" s="199">
        <v>15</v>
      </c>
      <c r="B26" s="200"/>
      <c r="C26" s="200"/>
      <c r="D26" s="200"/>
      <c r="E26" s="200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2"/>
      <c r="T26" s="202"/>
      <c r="U26" s="203"/>
      <c r="V26" s="203"/>
      <c r="W26" s="203"/>
      <c r="X26" s="203"/>
      <c r="Y26" s="203"/>
      <c r="Z26" s="203"/>
      <c r="AA26" s="203"/>
      <c r="AB26" s="203"/>
      <c r="AC26" s="204"/>
      <c r="AD26" s="204"/>
      <c r="AE26" s="204"/>
      <c r="AF26" s="204"/>
      <c r="AG26" s="204"/>
      <c r="AH26" s="204"/>
      <c r="AI26" s="204"/>
      <c r="AJ26" s="205"/>
      <c r="AK26" s="44"/>
      <c r="AL26" s="55"/>
      <c r="AO26" s="53" t="s">
        <v>86</v>
      </c>
    </row>
    <row r="27" spans="1:41" ht="17.25">
      <c r="A27" s="199">
        <v>16</v>
      </c>
      <c r="B27" s="200"/>
      <c r="C27" s="200"/>
      <c r="D27" s="200"/>
      <c r="E27" s="200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2"/>
      <c r="T27" s="202"/>
      <c r="U27" s="203"/>
      <c r="V27" s="203"/>
      <c r="W27" s="203"/>
      <c r="X27" s="203"/>
      <c r="Y27" s="203"/>
      <c r="Z27" s="203"/>
      <c r="AA27" s="203"/>
      <c r="AB27" s="203"/>
      <c r="AC27" s="204"/>
      <c r="AD27" s="204"/>
      <c r="AE27" s="204"/>
      <c r="AF27" s="204"/>
      <c r="AG27" s="204"/>
      <c r="AH27" s="204"/>
      <c r="AI27" s="204"/>
      <c r="AJ27" s="205"/>
      <c r="AK27" s="44"/>
      <c r="AL27" s="55"/>
      <c r="AO27" s="53" t="s">
        <v>65</v>
      </c>
    </row>
    <row r="28" spans="1:41" ht="17.25">
      <c r="A28" s="199">
        <v>17</v>
      </c>
      <c r="B28" s="200"/>
      <c r="C28" s="200"/>
      <c r="D28" s="200"/>
      <c r="E28" s="200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2"/>
      <c r="T28" s="202"/>
      <c r="U28" s="203"/>
      <c r="V28" s="203"/>
      <c r="W28" s="203"/>
      <c r="X28" s="203"/>
      <c r="Y28" s="203"/>
      <c r="Z28" s="203"/>
      <c r="AA28" s="203"/>
      <c r="AB28" s="203"/>
      <c r="AC28" s="204"/>
      <c r="AD28" s="204"/>
      <c r="AE28" s="204"/>
      <c r="AF28" s="204"/>
      <c r="AG28" s="204"/>
      <c r="AH28" s="204"/>
      <c r="AI28" s="204"/>
      <c r="AJ28" s="205"/>
      <c r="AK28" s="44"/>
      <c r="AL28" s="55"/>
      <c r="AO28" s="53" t="s">
        <v>66</v>
      </c>
    </row>
    <row r="29" spans="1:41" ht="17.25">
      <c r="A29" s="199">
        <v>18</v>
      </c>
      <c r="B29" s="200"/>
      <c r="C29" s="200"/>
      <c r="D29" s="200"/>
      <c r="E29" s="200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2"/>
      <c r="T29" s="202"/>
      <c r="U29" s="203"/>
      <c r="V29" s="203"/>
      <c r="W29" s="203"/>
      <c r="X29" s="203"/>
      <c r="Y29" s="203"/>
      <c r="Z29" s="203"/>
      <c r="AA29" s="203"/>
      <c r="AB29" s="203"/>
      <c r="AC29" s="204"/>
      <c r="AD29" s="204"/>
      <c r="AE29" s="204"/>
      <c r="AF29" s="204"/>
      <c r="AG29" s="204"/>
      <c r="AH29" s="204"/>
      <c r="AI29" s="204"/>
      <c r="AJ29" s="205"/>
      <c r="AK29" s="44"/>
      <c r="AL29" s="55"/>
      <c r="AO29" s="48"/>
    </row>
    <row r="30" spans="1:41" ht="17.25">
      <c r="A30" s="199">
        <v>19</v>
      </c>
      <c r="B30" s="200"/>
      <c r="C30" s="200"/>
      <c r="D30" s="200"/>
      <c r="E30" s="200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2"/>
      <c r="T30" s="202"/>
      <c r="U30" s="203"/>
      <c r="V30" s="203"/>
      <c r="W30" s="203"/>
      <c r="X30" s="203"/>
      <c r="Y30" s="203"/>
      <c r="Z30" s="203"/>
      <c r="AA30" s="203"/>
      <c r="AB30" s="203"/>
      <c r="AC30" s="204"/>
      <c r="AD30" s="204"/>
      <c r="AE30" s="204"/>
      <c r="AF30" s="204"/>
      <c r="AG30" s="204"/>
      <c r="AH30" s="204"/>
      <c r="AI30" s="204"/>
      <c r="AJ30" s="205"/>
      <c r="AK30" s="44"/>
      <c r="AL30" s="55"/>
      <c r="AO30" s="48" t="s">
        <v>67</v>
      </c>
    </row>
    <row r="31" spans="1:41" ht="17.25">
      <c r="A31" s="199">
        <v>20</v>
      </c>
      <c r="B31" s="200"/>
      <c r="C31" s="200"/>
      <c r="D31" s="200"/>
      <c r="E31" s="200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2"/>
      <c r="T31" s="202"/>
      <c r="U31" s="203"/>
      <c r="V31" s="203"/>
      <c r="W31" s="203"/>
      <c r="X31" s="203"/>
      <c r="Y31" s="203"/>
      <c r="Z31" s="203"/>
      <c r="AA31" s="203"/>
      <c r="AB31" s="203"/>
      <c r="AC31" s="204"/>
      <c r="AD31" s="204"/>
      <c r="AE31" s="204"/>
      <c r="AF31" s="204"/>
      <c r="AG31" s="204"/>
      <c r="AH31" s="204"/>
      <c r="AI31" s="204"/>
      <c r="AJ31" s="205"/>
      <c r="AK31" s="44"/>
      <c r="AL31" s="55"/>
    </row>
    <row r="32" spans="1:41" ht="17.25">
      <c r="A32" s="199">
        <v>21</v>
      </c>
      <c r="B32" s="200"/>
      <c r="C32" s="200"/>
      <c r="D32" s="200"/>
      <c r="E32" s="200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2"/>
      <c r="T32" s="202"/>
      <c r="U32" s="203"/>
      <c r="V32" s="203"/>
      <c r="W32" s="203"/>
      <c r="X32" s="203"/>
      <c r="Y32" s="203"/>
      <c r="Z32" s="203"/>
      <c r="AA32" s="203"/>
      <c r="AB32" s="203"/>
      <c r="AC32" s="204"/>
      <c r="AD32" s="204"/>
      <c r="AE32" s="204"/>
      <c r="AF32" s="204"/>
      <c r="AG32" s="204"/>
      <c r="AH32" s="204"/>
      <c r="AI32" s="204"/>
      <c r="AJ32" s="205"/>
      <c r="AK32" s="44"/>
      <c r="AL32" s="55"/>
    </row>
    <row r="33" spans="1:38" ht="17.25">
      <c r="A33" s="199">
        <v>22</v>
      </c>
      <c r="B33" s="200"/>
      <c r="C33" s="200"/>
      <c r="D33" s="200"/>
      <c r="E33" s="200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2"/>
      <c r="T33" s="202"/>
      <c r="U33" s="203"/>
      <c r="V33" s="203"/>
      <c r="W33" s="203"/>
      <c r="X33" s="203"/>
      <c r="Y33" s="203"/>
      <c r="Z33" s="203"/>
      <c r="AA33" s="203"/>
      <c r="AB33" s="203"/>
      <c r="AC33" s="204"/>
      <c r="AD33" s="204"/>
      <c r="AE33" s="204"/>
      <c r="AF33" s="204"/>
      <c r="AG33" s="204"/>
      <c r="AH33" s="204"/>
      <c r="AI33" s="204"/>
      <c r="AJ33" s="205"/>
      <c r="AK33" s="44"/>
      <c r="AL33" s="55"/>
    </row>
    <row r="34" spans="1:38" ht="17.25">
      <c r="A34" s="199">
        <v>23</v>
      </c>
      <c r="B34" s="200"/>
      <c r="C34" s="200"/>
      <c r="D34" s="200"/>
      <c r="E34" s="200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2"/>
      <c r="T34" s="202"/>
      <c r="U34" s="203"/>
      <c r="V34" s="203"/>
      <c r="W34" s="203"/>
      <c r="X34" s="203"/>
      <c r="Y34" s="203"/>
      <c r="Z34" s="203"/>
      <c r="AA34" s="203"/>
      <c r="AB34" s="203"/>
      <c r="AC34" s="204"/>
      <c r="AD34" s="204"/>
      <c r="AE34" s="204"/>
      <c r="AF34" s="204"/>
      <c r="AG34" s="204"/>
      <c r="AH34" s="204"/>
      <c r="AI34" s="204"/>
      <c r="AJ34" s="205"/>
      <c r="AK34" s="44"/>
      <c r="AL34" s="55"/>
    </row>
    <row r="35" spans="1:38" ht="17.25">
      <c r="A35" s="199">
        <v>24</v>
      </c>
      <c r="B35" s="200"/>
      <c r="C35" s="200"/>
      <c r="D35" s="200"/>
      <c r="E35" s="200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2"/>
      <c r="T35" s="202"/>
      <c r="U35" s="203"/>
      <c r="V35" s="203"/>
      <c r="W35" s="203"/>
      <c r="X35" s="203"/>
      <c r="Y35" s="203"/>
      <c r="Z35" s="203"/>
      <c r="AA35" s="203"/>
      <c r="AB35" s="203"/>
      <c r="AC35" s="204"/>
      <c r="AD35" s="204"/>
      <c r="AE35" s="204"/>
      <c r="AF35" s="204"/>
      <c r="AG35" s="204"/>
      <c r="AH35" s="204"/>
      <c r="AI35" s="204"/>
      <c r="AJ35" s="205"/>
      <c r="AK35" s="44"/>
      <c r="AL35" s="55"/>
    </row>
    <row r="36" spans="1:38" ht="17.25">
      <c r="A36" s="199">
        <v>25</v>
      </c>
      <c r="B36" s="200"/>
      <c r="C36" s="200"/>
      <c r="D36" s="200"/>
      <c r="E36" s="200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2"/>
      <c r="T36" s="202"/>
      <c r="U36" s="203"/>
      <c r="V36" s="203"/>
      <c r="W36" s="203"/>
      <c r="X36" s="203"/>
      <c r="Y36" s="203"/>
      <c r="Z36" s="203"/>
      <c r="AA36" s="203"/>
      <c r="AB36" s="203"/>
      <c r="AC36" s="204"/>
      <c r="AD36" s="204"/>
      <c r="AE36" s="204"/>
      <c r="AF36" s="204"/>
      <c r="AG36" s="204"/>
      <c r="AH36" s="204"/>
      <c r="AI36" s="204"/>
      <c r="AJ36" s="205"/>
      <c r="AK36" s="44"/>
      <c r="AL36" s="55"/>
    </row>
    <row r="37" spans="1:38" ht="17.25">
      <c r="A37" s="199">
        <v>26</v>
      </c>
      <c r="B37" s="200"/>
      <c r="C37" s="200"/>
      <c r="D37" s="200"/>
      <c r="E37" s="200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2"/>
      <c r="T37" s="202"/>
      <c r="U37" s="203"/>
      <c r="V37" s="203"/>
      <c r="W37" s="203"/>
      <c r="X37" s="203"/>
      <c r="Y37" s="203"/>
      <c r="Z37" s="203"/>
      <c r="AA37" s="203"/>
      <c r="AB37" s="203"/>
      <c r="AC37" s="204"/>
      <c r="AD37" s="204"/>
      <c r="AE37" s="204"/>
      <c r="AF37" s="204"/>
      <c r="AG37" s="204"/>
      <c r="AH37" s="204"/>
      <c r="AI37" s="204"/>
      <c r="AJ37" s="205"/>
      <c r="AK37" s="44"/>
      <c r="AL37" s="55"/>
    </row>
    <row r="38" spans="1:38" ht="17.25">
      <c r="A38" s="199">
        <v>27</v>
      </c>
      <c r="B38" s="200"/>
      <c r="C38" s="200"/>
      <c r="D38" s="200"/>
      <c r="E38" s="200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2"/>
      <c r="T38" s="202"/>
      <c r="U38" s="203"/>
      <c r="V38" s="203"/>
      <c r="W38" s="203"/>
      <c r="X38" s="203"/>
      <c r="Y38" s="203"/>
      <c r="Z38" s="203"/>
      <c r="AA38" s="203"/>
      <c r="AB38" s="203"/>
      <c r="AC38" s="204"/>
      <c r="AD38" s="204"/>
      <c r="AE38" s="204"/>
      <c r="AF38" s="204"/>
      <c r="AG38" s="204"/>
      <c r="AH38" s="204"/>
      <c r="AI38" s="204"/>
      <c r="AJ38" s="205"/>
      <c r="AK38" s="44"/>
      <c r="AL38" s="55"/>
    </row>
    <row r="39" spans="1:38" ht="17.25">
      <c r="A39" s="199">
        <v>28</v>
      </c>
      <c r="B39" s="200"/>
      <c r="C39" s="200"/>
      <c r="D39" s="200"/>
      <c r="E39" s="200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201"/>
      <c r="S39" s="202"/>
      <c r="T39" s="202"/>
      <c r="U39" s="203"/>
      <c r="V39" s="203"/>
      <c r="W39" s="203"/>
      <c r="X39" s="203"/>
      <c r="Y39" s="203"/>
      <c r="Z39" s="203"/>
      <c r="AA39" s="203"/>
      <c r="AB39" s="203"/>
      <c r="AC39" s="204"/>
      <c r="AD39" s="204"/>
      <c r="AE39" s="204"/>
      <c r="AF39" s="204"/>
      <c r="AG39" s="204"/>
      <c r="AH39" s="204"/>
      <c r="AI39" s="204"/>
      <c r="AJ39" s="205"/>
      <c r="AK39" s="44"/>
      <c r="AL39" s="55"/>
    </row>
    <row r="40" spans="1:38" ht="17.25">
      <c r="A40" s="199">
        <v>29</v>
      </c>
      <c r="B40" s="200"/>
      <c r="C40" s="200"/>
      <c r="D40" s="200"/>
      <c r="E40" s="200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201"/>
      <c r="Q40" s="201"/>
      <c r="R40" s="201"/>
      <c r="S40" s="202"/>
      <c r="T40" s="202"/>
      <c r="U40" s="203"/>
      <c r="V40" s="203"/>
      <c r="W40" s="203"/>
      <c r="X40" s="203"/>
      <c r="Y40" s="203"/>
      <c r="Z40" s="203"/>
      <c r="AA40" s="203"/>
      <c r="AB40" s="203"/>
      <c r="AC40" s="204"/>
      <c r="AD40" s="204"/>
      <c r="AE40" s="204"/>
      <c r="AF40" s="204"/>
      <c r="AG40" s="204"/>
      <c r="AH40" s="204"/>
      <c r="AI40" s="204"/>
      <c r="AJ40" s="205"/>
      <c r="AK40" s="44"/>
      <c r="AL40" s="55"/>
    </row>
    <row r="41" spans="1:38" ht="17.25">
      <c r="A41" s="199">
        <v>30</v>
      </c>
      <c r="B41" s="200"/>
      <c r="C41" s="200"/>
      <c r="D41" s="200"/>
      <c r="E41" s="200"/>
      <c r="F41" s="201"/>
      <c r="G41" s="201"/>
      <c r="H41" s="201"/>
      <c r="I41" s="201"/>
      <c r="J41" s="201"/>
      <c r="K41" s="201"/>
      <c r="L41" s="201"/>
      <c r="M41" s="201"/>
      <c r="N41" s="201"/>
      <c r="O41" s="201"/>
      <c r="P41" s="201"/>
      <c r="Q41" s="201"/>
      <c r="R41" s="201"/>
      <c r="S41" s="202"/>
      <c r="T41" s="202"/>
      <c r="U41" s="203"/>
      <c r="V41" s="203"/>
      <c r="W41" s="203"/>
      <c r="X41" s="203"/>
      <c r="Y41" s="203"/>
      <c r="Z41" s="203"/>
      <c r="AA41" s="203"/>
      <c r="AB41" s="203"/>
      <c r="AC41" s="204"/>
      <c r="AD41" s="204"/>
      <c r="AE41" s="204"/>
      <c r="AF41" s="204"/>
      <c r="AG41" s="204"/>
      <c r="AH41" s="204"/>
      <c r="AI41" s="204"/>
      <c r="AJ41" s="205"/>
      <c r="AK41" s="44"/>
      <c r="AL41" s="55"/>
    </row>
    <row r="42" spans="1:38" ht="17.25">
      <c r="A42" s="199">
        <v>31</v>
      </c>
      <c r="B42" s="200"/>
      <c r="C42" s="200"/>
      <c r="D42" s="200"/>
      <c r="E42" s="200"/>
      <c r="F42" s="201"/>
      <c r="G42" s="201"/>
      <c r="H42" s="201"/>
      <c r="I42" s="201"/>
      <c r="J42" s="201"/>
      <c r="K42" s="201"/>
      <c r="L42" s="201"/>
      <c r="M42" s="201"/>
      <c r="N42" s="201"/>
      <c r="O42" s="201"/>
      <c r="P42" s="201"/>
      <c r="Q42" s="201"/>
      <c r="R42" s="201"/>
      <c r="S42" s="202"/>
      <c r="T42" s="202"/>
      <c r="U42" s="203"/>
      <c r="V42" s="203"/>
      <c r="W42" s="203"/>
      <c r="X42" s="203"/>
      <c r="Y42" s="203"/>
      <c r="Z42" s="203"/>
      <c r="AA42" s="203"/>
      <c r="AB42" s="203"/>
      <c r="AC42" s="204"/>
      <c r="AD42" s="204"/>
      <c r="AE42" s="204"/>
      <c r="AF42" s="204"/>
      <c r="AG42" s="204"/>
      <c r="AH42" s="204"/>
      <c r="AI42" s="204"/>
      <c r="AJ42" s="205"/>
      <c r="AK42" s="44"/>
      <c r="AL42" s="55"/>
    </row>
    <row r="43" spans="1:38" ht="17.25">
      <c r="A43" s="199">
        <v>32</v>
      </c>
      <c r="B43" s="200"/>
      <c r="C43" s="200"/>
      <c r="D43" s="200"/>
      <c r="E43" s="200"/>
      <c r="F43" s="201"/>
      <c r="G43" s="201"/>
      <c r="H43" s="201"/>
      <c r="I43" s="201"/>
      <c r="J43" s="201"/>
      <c r="K43" s="201"/>
      <c r="L43" s="201"/>
      <c r="M43" s="201"/>
      <c r="N43" s="201"/>
      <c r="O43" s="201"/>
      <c r="P43" s="201"/>
      <c r="Q43" s="201"/>
      <c r="R43" s="201"/>
      <c r="S43" s="202"/>
      <c r="T43" s="202"/>
      <c r="U43" s="203"/>
      <c r="V43" s="203"/>
      <c r="W43" s="203"/>
      <c r="X43" s="203"/>
      <c r="Y43" s="203"/>
      <c r="Z43" s="203"/>
      <c r="AA43" s="203"/>
      <c r="AB43" s="203"/>
      <c r="AC43" s="204"/>
      <c r="AD43" s="204"/>
      <c r="AE43" s="204"/>
      <c r="AF43" s="204"/>
      <c r="AG43" s="204"/>
      <c r="AH43" s="204"/>
      <c r="AI43" s="204"/>
      <c r="AJ43" s="205"/>
      <c r="AK43" s="44"/>
      <c r="AL43" s="55"/>
    </row>
    <row r="44" spans="1:38" ht="17.25">
      <c r="A44" s="199">
        <v>33</v>
      </c>
      <c r="B44" s="200"/>
      <c r="C44" s="200"/>
      <c r="D44" s="200"/>
      <c r="E44" s="200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1"/>
      <c r="Q44" s="201"/>
      <c r="R44" s="201"/>
      <c r="S44" s="202"/>
      <c r="T44" s="202"/>
      <c r="U44" s="203"/>
      <c r="V44" s="203"/>
      <c r="W44" s="203"/>
      <c r="X44" s="203"/>
      <c r="Y44" s="203"/>
      <c r="Z44" s="203"/>
      <c r="AA44" s="203"/>
      <c r="AB44" s="203"/>
      <c r="AC44" s="204"/>
      <c r="AD44" s="204"/>
      <c r="AE44" s="204"/>
      <c r="AF44" s="204"/>
      <c r="AG44" s="204"/>
      <c r="AH44" s="204"/>
      <c r="AI44" s="204"/>
      <c r="AJ44" s="205"/>
      <c r="AK44" s="44"/>
      <c r="AL44" s="55"/>
    </row>
    <row r="45" spans="1:38" ht="17.25">
      <c r="A45" s="199">
        <v>34</v>
      </c>
      <c r="B45" s="200"/>
      <c r="C45" s="200"/>
      <c r="D45" s="200"/>
      <c r="E45" s="200"/>
      <c r="F45" s="201"/>
      <c r="G45" s="201"/>
      <c r="H45" s="201"/>
      <c r="I45" s="201"/>
      <c r="J45" s="201"/>
      <c r="K45" s="201"/>
      <c r="L45" s="201"/>
      <c r="M45" s="201"/>
      <c r="N45" s="201"/>
      <c r="O45" s="201"/>
      <c r="P45" s="201"/>
      <c r="Q45" s="201"/>
      <c r="R45" s="201"/>
      <c r="S45" s="202"/>
      <c r="T45" s="202"/>
      <c r="U45" s="203"/>
      <c r="V45" s="203"/>
      <c r="W45" s="203"/>
      <c r="X45" s="203"/>
      <c r="Y45" s="203"/>
      <c r="Z45" s="203"/>
      <c r="AA45" s="203"/>
      <c r="AB45" s="203"/>
      <c r="AC45" s="204"/>
      <c r="AD45" s="204"/>
      <c r="AE45" s="204"/>
      <c r="AF45" s="204"/>
      <c r="AG45" s="204"/>
      <c r="AH45" s="204"/>
      <c r="AI45" s="204"/>
      <c r="AJ45" s="205"/>
      <c r="AK45" s="44"/>
      <c r="AL45" s="55"/>
    </row>
    <row r="46" spans="1:38" ht="17.25">
      <c r="A46" s="199">
        <v>35</v>
      </c>
      <c r="B46" s="200"/>
      <c r="C46" s="200"/>
      <c r="D46" s="200"/>
      <c r="E46" s="200"/>
      <c r="F46" s="201"/>
      <c r="G46" s="201"/>
      <c r="H46" s="201"/>
      <c r="I46" s="201"/>
      <c r="J46" s="201"/>
      <c r="K46" s="201"/>
      <c r="L46" s="201"/>
      <c r="M46" s="201"/>
      <c r="N46" s="201"/>
      <c r="O46" s="201"/>
      <c r="P46" s="201"/>
      <c r="Q46" s="201"/>
      <c r="R46" s="201"/>
      <c r="S46" s="202"/>
      <c r="T46" s="202"/>
      <c r="U46" s="203"/>
      <c r="V46" s="203"/>
      <c r="W46" s="203"/>
      <c r="X46" s="203"/>
      <c r="Y46" s="203"/>
      <c r="Z46" s="203"/>
      <c r="AA46" s="203"/>
      <c r="AB46" s="203"/>
      <c r="AC46" s="204"/>
      <c r="AD46" s="204"/>
      <c r="AE46" s="204"/>
      <c r="AF46" s="204"/>
      <c r="AG46" s="204"/>
      <c r="AH46" s="204"/>
      <c r="AI46" s="204"/>
      <c r="AJ46" s="205"/>
      <c r="AK46" s="44"/>
      <c r="AL46" s="55"/>
    </row>
    <row r="47" spans="1:38" ht="17.25">
      <c r="A47" s="199">
        <v>36</v>
      </c>
      <c r="B47" s="200"/>
      <c r="C47" s="200"/>
      <c r="D47" s="200"/>
      <c r="E47" s="200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2"/>
      <c r="T47" s="202"/>
      <c r="U47" s="203"/>
      <c r="V47" s="203"/>
      <c r="W47" s="203"/>
      <c r="X47" s="203"/>
      <c r="Y47" s="203"/>
      <c r="Z47" s="203"/>
      <c r="AA47" s="203"/>
      <c r="AB47" s="203"/>
      <c r="AC47" s="204"/>
      <c r="AD47" s="204"/>
      <c r="AE47" s="204"/>
      <c r="AF47" s="204"/>
      <c r="AG47" s="204"/>
      <c r="AH47" s="204"/>
      <c r="AI47" s="204"/>
      <c r="AJ47" s="205"/>
      <c r="AK47" s="44"/>
      <c r="AL47" s="55"/>
    </row>
    <row r="48" spans="1:38" ht="17.25">
      <c r="A48" s="199">
        <v>37</v>
      </c>
      <c r="B48" s="200"/>
      <c r="C48" s="200"/>
      <c r="D48" s="200"/>
      <c r="E48" s="200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2"/>
      <c r="T48" s="202"/>
      <c r="U48" s="203"/>
      <c r="V48" s="203"/>
      <c r="W48" s="203"/>
      <c r="X48" s="203"/>
      <c r="Y48" s="203"/>
      <c r="Z48" s="203"/>
      <c r="AA48" s="203"/>
      <c r="AB48" s="203"/>
      <c r="AC48" s="204"/>
      <c r="AD48" s="204"/>
      <c r="AE48" s="204"/>
      <c r="AF48" s="204"/>
      <c r="AG48" s="204"/>
      <c r="AH48" s="204"/>
      <c r="AI48" s="204"/>
      <c r="AJ48" s="205"/>
      <c r="AK48" s="44"/>
      <c r="AL48" s="55"/>
    </row>
    <row r="49" spans="1:38" ht="17.25">
      <c r="A49" s="199">
        <v>38</v>
      </c>
      <c r="B49" s="200"/>
      <c r="C49" s="200"/>
      <c r="D49" s="200"/>
      <c r="E49" s="200"/>
      <c r="F49" s="201"/>
      <c r="G49" s="201"/>
      <c r="H49" s="201"/>
      <c r="I49" s="201"/>
      <c r="J49" s="201"/>
      <c r="K49" s="201"/>
      <c r="L49" s="201"/>
      <c r="M49" s="201"/>
      <c r="N49" s="201"/>
      <c r="O49" s="201"/>
      <c r="P49" s="201"/>
      <c r="Q49" s="201"/>
      <c r="R49" s="201"/>
      <c r="S49" s="202"/>
      <c r="T49" s="202"/>
      <c r="U49" s="203"/>
      <c r="V49" s="203"/>
      <c r="W49" s="203"/>
      <c r="X49" s="203"/>
      <c r="Y49" s="203"/>
      <c r="Z49" s="203"/>
      <c r="AA49" s="203"/>
      <c r="AB49" s="203"/>
      <c r="AC49" s="204"/>
      <c r="AD49" s="204"/>
      <c r="AE49" s="204"/>
      <c r="AF49" s="204"/>
      <c r="AG49" s="204"/>
      <c r="AH49" s="204"/>
      <c r="AI49" s="204"/>
      <c r="AJ49" s="205"/>
      <c r="AK49" s="44"/>
      <c r="AL49" s="55"/>
    </row>
    <row r="50" spans="1:38" ht="17.25">
      <c r="A50" s="199">
        <v>39</v>
      </c>
      <c r="B50" s="200"/>
      <c r="C50" s="200"/>
      <c r="D50" s="200"/>
      <c r="E50" s="200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2"/>
      <c r="T50" s="202"/>
      <c r="U50" s="203"/>
      <c r="V50" s="203"/>
      <c r="W50" s="203"/>
      <c r="X50" s="203"/>
      <c r="Y50" s="203"/>
      <c r="Z50" s="203"/>
      <c r="AA50" s="203"/>
      <c r="AB50" s="203"/>
      <c r="AC50" s="204"/>
      <c r="AD50" s="204"/>
      <c r="AE50" s="204"/>
      <c r="AF50" s="204"/>
      <c r="AG50" s="204"/>
      <c r="AH50" s="204"/>
      <c r="AI50" s="204"/>
      <c r="AJ50" s="205"/>
      <c r="AK50" s="44"/>
      <c r="AL50" s="55"/>
    </row>
    <row r="51" spans="1:38" ht="17.25">
      <c r="A51" s="199">
        <v>40</v>
      </c>
      <c r="B51" s="200"/>
      <c r="C51" s="200"/>
      <c r="D51" s="200"/>
      <c r="E51" s="200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2"/>
      <c r="T51" s="202"/>
      <c r="U51" s="203"/>
      <c r="V51" s="203"/>
      <c r="W51" s="203"/>
      <c r="X51" s="203"/>
      <c r="Y51" s="203"/>
      <c r="Z51" s="203"/>
      <c r="AA51" s="203"/>
      <c r="AB51" s="203"/>
      <c r="AC51" s="204"/>
      <c r="AD51" s="204"/>
      <c r="AE51" s="204"/>
      <c r="AF51" s="204"/>
      <c r="AG51" s="204"/>
      <c r="AH51" s="204"/>
      <c r="AI51" s="204"/>
      <c r="AJ51" s="205"/>
      <c r="AK51" s="44"/>
      <c r="AL51" s="55"/>
    </row>
    <row r="52" spans="1:38" ht="17.25">
      <c r="A52" s="199">
        <v>41</v>
      </c>
      <c r="B52" s="200"/>
      <c r="C52" s="200"/>
      <c r="D52" s="200"/>
      <c r="E52" s="200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2"/>
      <c r="T52" s="202"/>
      <c r="U52" s="203"/>
      <c r="V52" s="203"/>
      <c r="W52" s="203"/>
      <c r="X52" s="203"/>
      <c r="Y52" s="203"/>
      <c r="Z52" s="203"/>
      <c r="AA52" s="203"/>
      <c r="AB52" s="203"/>
      <c r="AC52" s="204"/>
      <c r="AD52" s="204"/>
      <c r="AE52" s="204"/>
      <c r="AF52" s="204"/>
      <c r="AG52" s="204"/>
      <c r="AH52" s="204"/>
      <c r="AI52" s="204"/>
      <c r="AJ52" s="205"/>
      <c r="AK52" s="44"/>
      <c r="AL52" s="55"/>
    </row>
    <row r="53" spans="1:38" ht="17.25">
      <c r="A53" s="199">
        <v>42</v>
      </c>
      <c r="B53" s="200"/>
      <c r="C53" s="200"/>
      <c r="D53" s="200"/>
      <c r="E53" s="200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2"/>
      <c r="T53" s="202"/>
      <c r="U53" s="203"/>
      <c r="V53" s="203"/>
      <c r="W53" s="203"/>
      <c r="X53" s="203"/>
      <c r="Y53" s="203"/>
      <c r="Z53" s="203"/>
      <c r="AA53" s="203"/>
      <c r="AB53" s="203"/>
      <c r="AC53" s="204"/>
      <c r="AD53" s="204"/>
      <c r="AE53" s="204"/>
      <c r="AF53" s="204"/>
      <c r="AG53" s="204"/>
      <c r="AH53" s="204"/>
      <c r="AI53" s="204"/>
      <c r="AJ53" s="205"/>
      <c r="AK53" s="44"/>
      <c r="AL53" s="55"/>
    </row>
    <row r="54" spans="1:38" ht="17.25">
      <c r="A54" s="199">
        <v>43</v>
      </c>
      <c r="B54" s="200"/>
      <c r="C54" s="200"/>
      <c r="D54" s="200"/>
      <c r="E54" s="200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2"/>
      <c r="T54" s="202"/>
      <c r="U54" s="203"/>
      <c r="V54" s="203"/>
      <c r="W54" s="203"/>
      <c r="X54" s="203"/>
      <c r="Y54" s="203"/>
      <c r="Z54" s="203"/>
      <c r="AA54" s="203"/>
      <c r="AB54" s="203"/>
      <c r="AC54" s="204"/>
      <c r="AD54" s="204"/>
      <c r="AE54" s="204"/>
      <c r="AF54" s="204"/>
      <c r="AG54" s="204"/>
      <c r="AH54" s="204"/>
      <c r="AI54" s="204"/>
      <c r="AJ54" s="205"/>
      <c r="AK54" s="44"/>
      <c r="AL54" s="55"/>
    </row>
    <row r="55" spans="1:38" ht="17.25">
      <c r="A55" s="199">
        <v>44</v>
      </c>
      <c r="B55" s="200"/>
      <c r="C55" s="200"/>
      <c r="D55" s="200"/>
      <c r="E55" s="200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2"/>
      <c r="T55" s="202"/>
      <c r="U55" s="203"/>
      <c r="V55" s="203"/>
      <c r="W55" s="203"/>
      <c r="X55" s="203"/>
      <c r="Y55" s="203"/>
      <c r="Z55" s="203"/>
      <c r="AA55" s="203"/>
      <c r="AB55" s="203"/>
      <c r="AC55" s="204"/>
      <c r="AD55" s="204"/>
      <c r="AE55" s="204"/>
      <c r="AF55" s="204"/>
      <c r="AG55" s="204"/>
      <c r="AH55" s="204"/>
      <c r="AI55" s="204"/>
      <c r="AJ55" s="205"/>
      <c r="AK55" s="44"/>
      <c r="AL55" s="55"/>
    </row>
    <row r="56" spans="1:38" ht="17.25">
      <c r="A56" s="199">
        <v>45</v>
      </c>
      <c r="B56" s="200"/>
      <c r="C56" s="200"/>
      <c r="D56" s="200"/>
      <c r="E56" s="200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2"/>
      <c r="T56" s="202"/>
      <c r="U56" s="203"/>
      <c r="V56" s="203"/>
      <c r="W56" s="203"/>
      <c r="X56" s="203"/>
      <c r="Y56" s="203"/>
      <c r="Z56" s="203"/>
      <c r="AA56" s="203"/>
      <c r="AB56" s="203"/>
      <c r="AC56" s="204"/>
      <c r="AD56" s="204"/>
      <c r="AE56" s="204"/>
      <c r="AF56" s="204"/>
      <c r="AG56" s="204"/>
      <c r="AH56" s="204"/>
      <c r="AI56" s="204"/>
      <c r="AJ56" s="205"/>
      <c r="AK56" s="44"/>
      <c r="AL56" s="55"/>
    </row>
    <row r="57" spans="1:38" ht="17.25">
      <c r="A57" s="199">
        <v>46</v>
      </c>
      <c r="B57" s="200"/>
      <c r="C57" s="200"/>
      <c r="D57" s="200"/>
      <c r="E57" s="200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S57" s="202"/>
      <c r="T57" s="202"/>
      <c r="U57" s="203"/>
      <c r="V57" s="203"/>
      <c r="W57" s="203"/>
      <c r="X57" s="203"/>
      <c r="Y57" s="203"/>
      <c r="Z57" s="203"/>
      <c r="AA57" s="203"/>
      <c r="AB57" s="203"/>
      <c r="AC57" s="204"/>
      <c r="AD57" s="204"/>
      <c r="AE57" s="204"/>
      <c r="AF57" s="204"/>
      <c r="AG57" s="204"/>
      <c r="AH57" s="204"/>
      <c r="AI57" s="204"/>
      <c r="AJ57" s="205"/>
      <c r="AK57" s="44"/>
      <c r="AL57" s="55"/>
    </row>
    <row r="58" spans="1:38" ht="17.25">
      <c r="A58" s="199">
        <v>47</v>
      </c>
      <c r="B58" s="200"/>
      <c r="C58" s="200"/>
      <c r="D58" s="200"/>
      <c r="E58" s="200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  <c r="Q58" s="201"/>
      <c r="R58" s="201"/>
      <c r="S58" s="202"/>
      <c r="T58" s="202"/>
      <c r="U58" s="203"/>
      <c r="V58" s="203"/>
      <c r="W58" s="203"/>
      <c r="X58" s="203"/>
      <c r="Y58" s="203"/>
      <c r="Z58" s="203"/>
      <c r="AA58" s="203"/>
      <c r="AB58" s="203"/>
      <c r="AC58" s="204"/>
      <c r="AD58" s="204"/>
      <c r="AE58" s="204"/>
      <c r="AF58" s="204"/>
      <c r="AG58" s="204"/>
      <c r="AH58" s="204"/>
      <c r="AI58" s="204"/>
      <c r="AJ58" s="205"/>
      <c r="AK58" s="44"/>
      <c r="AL58" s="55"/>
    </row>
    <row r="59" spans="1:38" ht="17.25">
      <c r="A59" s="199">
        <v>48</v>
      </c>
      <c r="B59" s="200"/>
      <c r="C59" s="200"/>
      <c r="D59" s="200"/>
      <c r="E59" s="200"/>
      <c r="F59" s="201"/>
      <c r="G59" s="201"/>
      <c r="H59" s="201"/>
      <c r="I59" s="201"/>
      <c r="J59" s="201"/>
      <c r="K59" s="201"/>
      <c r="L59" s="201"/>
      <c r="M59" s="201"/>
      <c r="N59" s="201"/>
      <c r="O59" s="201"/>
      <c r="P59" s="201"/>
      <c r="Q59" s="201"/>
      <c r="R59" s="201"/>
      <c r="S59" s="202"/>
      <c r="T59" s="202"/>
      <c r="U59" s="203"/>
      <c r="V59" s="203"/>
      <c r="W59" s="203"/>
      <c r="X59" s="203"/>
      <c r="Y59" s="203"/>
      <c r="Z59" s="203"/>
      <c r="AA59" s="203"/>
      <c r="AB59" s="203"/>
      <c r="AC59" s="204"/>
      <c r="AD59" s="204"/>
      <c r="AE59" s="204"/>
      <c r="AF59" s="204"/>
      <c r="AG59" s="204"/>
      <c r="AH59" s="204"/>
      <c r="AI59" s="204"/>
      <c r="AJ59" s="205"/>
      <c r="AK59" s="44"/>
      <c r="AL59" s="55"/>
    </row>
    <row r="60" spans="1:38" ht="17.25">
      <c r="A60" s="199">
        <v>49</v>
      </c>
      <c r="B60" s="200"/>
      <c r="C60" s="200"/>
      <c r="D60" s="200"/>
      <c r="E60" s="200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01"/>
      <c r="Q60" s="201"/>
      <c r="R60" s="201"/>
      <c r="S60" s="202"/>
      <c r="T60" s="202"/>
      <c r="U60" s="203"/>
      <c r="V60" s="203"/>
      <c r="W60" s="203"/>
      <c r="X60" s="203"/>
      <c r="Y60" s="203"/>
      <c r="Z60" s="203"/>
      <c r="AA60" s="203"/>
      <c r="AB60" s="203"/>
      <c r="AC60" s="204"/>
      <c r="AD60" s="204"/>
      <c r="AE60" s="204"/>
      <c r="AF60" s="204"/>
      <c r="AG60" s="204"/>
      <c r="AH60" s="204"/>
      <c r="AI60" s="204"/>
      <c r="AJ60" s="205"/>
      <c r="AK60" s="44"/>
      <c r="AL60" s="55"/>
    </row>
    <row r="61" spans="1:38" ht="18" thickBot="1">
      <c r="A61" s="199">
        <v>50</v>
      </c>
      <c r="B61" s="200"/>
      <c r="C61" s="200"/>
      <c r="D61" s="200"/>
      <c r="E61" s="200"/>
      <c r="F61" s="201"/>
      <c r="G61" s="201"/>
      <c r="H61" s="201"/>
      <c r="I61" s="201"/>
      <c r="J61" s="201"/>
      <c r="K61" s="201"/>
      <c r="L61" s="201"/>
      <c r="M61" s="201"/>
      <c r="N61" s="201"/>
      <c r="O61" s="201"/>
      <c r="P61" s="201"/>
      <c r="Q61" s="201"/>
      <c r="R61" s="201"/>
      <c r="S61" s="202"/>
      <c r="T61" s="202"/>
      <c r="U61" s="203"/>
      <c r="V61" s="203"/>
      <c r="W61" s="203"/>
      <c r="X61" s="203"/>
      <c r="Y61" s="203"/>
      <c r="Z61" s="203"/>
      <c r="AA61" s="203"/>
      <c r="AB61" s="203"/>
      <c r="AC61" s="204"/>
      <c r="AD61" s="204"/>
      <c r="AE61" s="204"/>
      <c r="AF61" s="204"/>
      <c r="AG61" s="204"/>
      <c r="AH61" s="204"/>
      <c r="AI61" s="204"/>
      <c r="AJ61" s="205"/>
      <c r="AK61" s="44"/>
      <c r="AL61" s="55"/>
    </row>
    <row r="62" spans="1:38" ht="15" thickBot="1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287" t="s">
        <v>49</v>
      </c>
      <c r="Z62" s="287"/>
      <c r="AA62" s="287"/>
      <c r="AB62" s="287"/>
      <c r="AC62" s="197" t="str">
        <f>所属!$E$8</f>
        <v>山形　二郎</v>
      </c>
      <c r="AD62" s="197"/>
      <c r="AE62" s="197"/>
      <c r="AF62" s="197"/>
      <c r="AG62" s="197"/>
      <c r="AH62" s="197"/>
      <c r="AI62" s="197"/>
      <c r="AJ62" s="197"/>
      <c r="AK62" s="198"/>
      <c r="AL62" s="49"/>
    </row>
    <row r="63" spans="1:38">
      <c r="A63" s="207" t="s">
        <v>1276</v>
      </c>
      <c r="B63" s="207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</row>
    <row r="64" spans="1:38" ht="14.25">
      <c r="O64" s="286" t="s">
        <v>1292</v>
      </c>
      <c r="P64" s="286"/>
      <c r="Q64" s="286"/>
      <c r="R64" s="286"/>
      <c r="S64" s="286"/>
      <c r="T64" s="286"/>
      <c r="V64" s="217" t="str">
        <f>所属!$E$3</f>
        <v>天童市立〇〇小学校</v>
      </c>
      <c r="W64" s="217"/>
      <c r="X64" s="217"/>
      <c r="Y64" s="217"/>
      <c r="Z64" s="217"/>
      <c r="AA64" s="217"/>
      <c r="AB64" s="217"/>
      <c r="AC64" s="217"/>
      <c r="AD64" s="217"/>
      <c r="AE64" s="217"/>
    </row>
    <row r="65" spans="26:37" ht="13.5" customHeight="1">
      <c r="Z65" s="206" t="str">
        <f>所属!$E$7</f>
        <v>山田　太郎</v>
      </c>
      <c r="AA65" s="206"/>
      <c r="AB65" s="206"/>
      <c r="AC65" s="206"/>
      <c r="AD65" s="206"/>
      <c r="AE65" s="206"/>
      <c r="AF65" s="206"/>
      <c r="AG65" s="206"/>
      <c r="AH65" s="206"/>
      <c r="AI65" s="206"/>
      <c r="AJ65" s="206"/>
      <c r="AK65" s="206"/>
    </row>
    <row r="66" spans="26:37" ht="13.5" customHeight="1">
      <c r="Z66" s="206"/>
      <c r="AA66" s="206"/>
      <c r="AB66" s="206"/>
      <c r="AC66" s="206"/>
      <c r="AD66" s="206"/>
      <c r="AE66" s="206"/>
      <c r="AF66" s="206"/>
      <c r="AG66" s="206"/>
      <c r="AH66" s="206"/>
      <c r="AI66" s="206"/>
      <c r="AJ66" s="206"/>
      <c r="AK66" s="206"/>
    </row>
  </sheetData>
  <mergeCells count="391">
    <mergeCell ref="O64:T64"/>
    <mergeCell ref="Y62:AB62"/>
    <mergeCell ref="V64:AE64"/>
    <mergeCell ref="M56:R56"/>
    <mergeCell ref="S56:T56"/>
    <mergeCell ref="U56:AB56"/>
    <mergeCell ref="S16:T16"/>
    <mergeCell ref="U16:AB16"/>
    <mergeCell ref="S42:T42"/>
    <mergeCell ref="U42:AB42"/>
    <mergeCell ref="U45:AB45"/>
    <mergeCell ref="AC61:AJ61"/>
    <mergeCell ref="AC29:AJ29"/>
    <mergeCell ref="AC54:AJ54"/>
    <mergeCell ref="AC42:AJ42"/>
    <mergeCell ref="AC45:AJ45"/>
    <mergeCell ref="S58:T58"/>
    <mergeCell ref="U58:AB58"/>
    <mergeCell ref="AC56:AJ56"/>
    <mergeCell ref="AC30:AJ30"/>
    <mergeCell ref="M61:R61"/>
    <mergeCell ref="S61:T61"/>
    <mergeCell ref="U61:AB61"/>
    <mergeCell ref="AC57:AJ57"/>
    <mergeCell ref="M44:R44"/>
    <mergeCell ref="S44:T44"/>
    <mergeCell ref="U38:AB38"/>
    <mergeCell ref="AC33:AJ33"/>
    <mergeCell ref="F36:L36"/>
    <mergeCell ref="AC12:AJ12"/>
    <mergeCell ref="AC22:AJ22"/>
    <mergeCell ref="AC23:AJ23"/>
    <mergeCell ref="AC24:AJ24"/>
    <mergeCell ref="AC25:AJ25"/>
    <mergeCell ref="AC26:AJ26"/>
    <mergeCell ref="AC27:AJ27"/>
    <mergeCell ref="AC28:AJ28"/>
    <mergeCell ref="AC13:AJ13"/>
    <mergeCell ref="AC14:AJ14"/>
    <mergeCell ref="AC15:AJ15"/>
    <mergeCell ref="AC16:AJ16"/>
    <mergeCell ref="AC17:AJ17"/>
    <mergeCell ref="AC18:AJ18"/>
    <mergeCell ref="AC19:AJ19"/>
    <mergeCell ref="AC20:AJ20"/>
    <mergeCell ref="AC21:AJ21"/>
    <mergeCell ref="C33:E33"/>
    <mergeCell ref="F33:L33"/>
    <mergeCell ref="M33:R33"/>
    <mergeCell ref="S33:T33"/>
    <mergeCell ref="U33:AB33"/>
    <mergeCell ref="C34:E34"/>
    <mergeCell ref="F34:L34"/>
    <mergeCell ref="M34:R34"/>
    <mergeCell ref="S34:T34"/>
    <mergeCell ref="U34:AB34"/>
    <mergeCell ref="C29:E29"/>
    <mergeCell ref="F29:L29"/>
    <mergeCell ref="M29:R29"/>
    <mergeCell ref="S29:T29"/>
    <mergeCell ref="U29:AB29"/>
    <mergeCell ref="C31:E31"/>
    <mergeCell ref="F31:L31"/>
    <mergeCell ref="M31:R31"/>
    <mergeCell ref="S31:T31"/>
    <mergeCell ref="U31:AB31"/>
    <mergeCell ref="C30:E30"/>
    <mergeCell ref="F30:L30"/>
    <mergeCell ref="M30:R30"/>
    <mergeCell ref="S30:T30"/>
    <mergeCell ref="U30:AB30"/>
    <mergeCell ref="C28:E28"/>
    <mergeCell ref="F28:L28"/>
    <mergeCell ref="M28:R28"/>
    <mergeCell ref="S28:T28"/>
    <mergeCell ref="U28:AB28"/>
    <mergeCell ref="C27:E27"/>
    <mergeCell ref="F27:L27"/>
    <mergeCell ref="M27:R27"/>
    <mergeCell ref="S27:T27"/>
    <mergeCell ref="U27:AB27"/>
    <mergeCell ref="C26:E26"/>
    <mergeCell ref="F26:L26"/>
    <mergeCell ref="M26:R26"/>
    <mergeCell ref="S26:T26"/>
    <mergeCell ref="U26:AB26"/>
    <mergeCell ref="C25:E25"/>
    <mergeCell ref="F25:L25"/>
    <mergeCell ref="M25:R25"/>
    <mergeCell ref="S25:T25"/>
    <mergeCell ref="U25:AB25"/>
    <mergeCell ref="C24:E24"/>
    <mergeCell ref="F24:L24"/>
    <mergeCell ref="M24:R24"/>
    <mergeCell ref="S24:T24"/>
    <mergeCell ref="U24:AB24"/>
    <mergeCell ref="C23:E23"/>
    <mergeCell ref="F23:L23"/>
    <mergeCell ref="M23:R23"/>
    <mergeCell ref="S23:T23"/>
    <mergeCell ref="U23:AB23"/>
    <mergeCell ref="C22:E22"/>
    <mergeCell ref="F22:L22"/>
    <mergeCell ref="M22:R22"/>
    <mergeCell ref="S22:T22"/>
    <mergeCell ref="U22:AB22"/>
    <mergeCell ref="C21:E21"/>
    <mergeCell ref="F21:L21"/>
    <mergeCell ref="M21:R21"/>
    <mergeCell ref="S21:T21"/>
    <mergeCell ref="U21:AB21"/>
    <mergeCell ref="C20:E20"/>
    <mergeCell ref="F20:L20"/>
    <mergeCell ref="M20:R20"/>
    <mergeCell ref="S20:T20"/>
    <mergeCell ref="U20:AB20"/>
    <mergeCell ref="C19:E19"/>
    <mergeCell ref="F19:L19"/>
    <mergeCell ref="M19:R19"/>
    <mergeCell ref="S19:T19"/>
    <mergeCell ref="U19:AB19"/>
    <mergeCell ref="S15:T15"/>
    <mergeCell ref="U15:AB15"/>
    <mergeCell ref="C18:E18"/>
    <mergeCell ref="F18:L18"/>
    <mergeCell ref="M18:R18"/>
    <mergeCell ref="S18:T18"/>
    <mergeCell ref="U18:AB18"/>
    <mergeCell ref="C17:E17"/>
    <mergeCell ref="F17:L17"/>
    <mergeCell ref="M17:R17"/>
    <mergeCell ref="S17:T17"/>
    <mergeCell ref="U17:AB17"/>
    <mergeCell ref="S14:T14"/>
    <mergeCell ref="U14:AB14"/>
    <mergeCell ref="S12:T12"/>
    <mergeCell ref="U12:AB12"/>
    <mergeCell ref="C13:E13"/>
    <mergeCell ref="F13:L13"/>
    <mergeCell ref="M13:R13"/>
    <mergeCell ref="S13:T13"/>
    <mergeCell ref="U13:AB13"/>
    <mergeCell ref="C12:E12"/>
    <mergeCell ref="F12:L12"/>
    <mergeCell ref="M12:R12"/>
    <mergeCell ref="A12:B12"/>
    <mergeCell ref="A13:B13"/>
    <mergeCell ref="A14:B14"/>
    <mergeCell ref="A15:B15"/>
    <mergeCell ref="A16:B16"/>
    <mergeCell ref="A17:B17"/>
    <mergeCell ref="C14:E14"/>
    <mergeCell ref="F14:L14"/>
    <mergeCell ref="M14:R14"/>
    <mergeCell ref="C16:E16"/>
    <mergeCell ref="F16:L16"/>
    <mergeCell ref="M16:R16"/>
    <mergeCell ref="C15:E15"/>
    <mergeCell ref="F15:L15"/>
    <mergeCell ref="M15:R15"/>
    <mergeCell ref="AC10:AJ10"/>
    <mergeCell ref="A37:B37"/>
    <mergeCell ref="A38:B38"/>
    <mergeCell ref="A40:B40"/>
    <mergeCell ref="A47:B47"/>
    <mergeCell ref="A49:B49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4:B34"/>
    <mergeCell ref="A46:B46"/>
    <mergeCell ref="A48:B48"/>
    <mergeCell ref="A45:B45"/>
    <mergeCell ref="C56:E56"/>
    <mergeCell ref="F56:L56"/>
    <mergeCell ref="V5:AE6"/>
    <mergeCell ref="V3:AE4"/>
    <mergeCell ref="A3:H4"/>
    <mergeCell ref="A5:H6"/>
    <mergeCell ref="I3:U4"/>
    <mergeCell ref="I5:U6"/>
    <mergeCell ref="A10:B10"/>
    <mergeCell ref="U10:AB10"/>
    <mergeCell ref="S10:T10"/>
    <mergeCell ref="AC7:AJ7"/>
    <mergeCell ref="F8:L9"/>
    <mergeCell ref="M8:R9"/>
    <mergeCell ref="C7:E9"/>
    <mergeCell ref="F7:R7"/>
    <mergeCell ref="M10:R10"/>
    <mergeCell ref="F10:L10"/>
    <mergeCell ref="C10:E10"/>
    <mergeCell ref="S7:T7"/>
    <mergeCell ref="U7:AB7"/>
    <mergeCell ref="U8:AB9"/>
    <mergeCell ref="A7:B9"/>
    <mergeCell ref="AC8:AJ8"/>
    <mergeCell ref="C59:E59"/>
    <mergeCell ref="F59:L59"/>
    <mergeCell ref="M59:R59"/>
    <mergeCell ref="S59:T59"/>
    <mergeCell ref="U59:AB59"/>
    <mergeCell ref="C57:E57"/>
    <mergeCell ref="F57:L57"/>
    <mergeCell ref="M57:R57"/>
    <mergeCell ref="AC59:AJ59"/>
    <mergeCell ref="AC58:AJ58"/>
    <mergeCell ref="C37:E37"/>
    <mergeCell ref="F37:L37"/>
    <mergeCell ref="M37:R37"/>
    <mergeCell ref="S37:T37"/>
    <mergeCell ref="U37:AB37"/>
    <mergeCell ref="AC37:AJ37"/>
    <mergeCell ref="AC51:AJ51"/>
    <mergeCell ref="A53:B53"/>
    <mergeCell ref="A51:B51"/>
    <mergeCell ref="C51:E51"/>
    <mergeCell ref="F51:L51"/>
    <mergeCell ref="M51:R51"/>
    <mergeCell ref="S51:T51"/>
    <mergeCell ref="U51:AB51"/>
    <mergeCell ref="A44:B44"/>
    <mergeCell ref="U44:AB44"/>
    <mergeCell ref="AC44:AJ44"/>
    <mergeCell ref="C45:E45"/>
    <mergeCell ref="F45:L45"/>
    <mergeCell ref="M45:R45"/>
    <mergeCell ref="M38:R38"/>
    <mergeCell ref="S38:T38"/>
    <mergeCell ref="C44:E44"/>
    <mergeCell ref="F44:L44"/>
    <mergeCell ref="A35:B35"/>
    <mergeCell ref="C35:E35"/>
    <mergeCell ref="F35:L35"/>
    <mergeCell ref="M35:R35"/>
    <mergeCell ref="S35:T35"/>
    <mergeCell ref="U35:AB35"/>
    <mergeCell ref="AC35:AJ35"/>
    <mergeCell ref="A36:B36"/>
    <mergeCell ref="C36:E36"/>
    <mergeCell ref="M36:R36"/>
    <mergeCell ref="S36:T36"/>
    <mergeCell ref="U36:AB36"/>
    <mergeCell ref="AC36:AJ36"/>
    <mergeCell ref="AC38:AJ38"/>
    <mergeCell ref="A39:B39"/>
    <mergeCell ref="C39:E39"/>
    <mergeCell ref="F39:L39"/>
    <mergeCell ref="M39:R39"/>
    <mergeCell ref="S39:T39"/>
    <mergeCell ref="U39:AB39"/>
    <mergeCell ref="AC39:AJ39"/>
    <mergeCell ref="A43:B43"/>
    <mergeCell ref="C41:E41"/>
    <mergeCell ref="F41:L41"/>
    <mergeCell ref="M41:R41"/>
    <mergeCell ref="S41:T41"/>
    <mergeCell ref="U41:AB41"/>
    <mergeCell ref="AC41:AJ41"/>
    <mergeCell ref="A42:B42"/>
    <mergeCell ref="C42:E42"/>
    <mergeCell ref="F42:L42"/>
    <mergeCell ref="M42:R42"/>
    <mergeCell ref="C38:E38"/>
    <mergeCell ref="F38:L38"/>
    <mergeCell ref="A1:AK2"/>
    <mergeCell ref="AF3:AK4"/>
    <mergeCell ref="AF5:AK6"/>
    <mergeCell ref="AK7:AK9"/>
    <mergeCell ref="C53:E53"/>
    <mergeCell ref="F53:L53"/>
    <mergeCell ref="M53:R53"/>
    <mergeCell ref="S53:T53"/>
    <mergeCell ref="U53:AB53"/>
    <mergeCell ref="AC53:AJ53"/>
    <mergeCell ref="C40:E40"/>
    <mergeCell ref="F40:L40"/>
    <mergeCell ref="M40:R40"/>
    <mergeCell ref="S40:T40"/>
    <mergeCell ref="U40:AB40"/>
    <mergeCell ref="AC40:AJ40"/>
    <mergeCell ref="A52:B52"/>
    <mergeCell ref="C52:E52"/>
    <mergeCell ref="F52:L52"/>
    <mergeCell ref="M52:R52"/>
    <mergeCell ref="S52:T52"/>
    <mergeCell ref="U52:AB52"/>
    <mergeCell ref="AC52:AJ52"/>
    <mergeCell ref="C43:E43"/>
    <mergeCell ref="A11:B11"/>
    <mergeCell ref="C11:E11"/>
    <mergeCell ref="F11:L11"/>
    <mergeCell ref="M11:R11"/>
    <mergeCell ref="S11:T11"/>
    <mergeCell ref="U11:AB11"/>
    <mergeCell ref="AC11:AJ11"/>
    <mergeCell ref="AC9:AJ9"/>
    <mergeCell ref="F43:L43"/>
    <mergeCell ref="M43:R43"/>
    <mergeCell ref="S43:T43"/>
    <mergeCell ref="U43:AB43"/>
    <mergeCell ref="AC43:AJ43"/>
    <mergeCell ref="AC34:AJ34"/>
    <mergeCell ref="AC31:AJ31"/>
    <mergeCell ref="A32:B32"/>
    <mergeCell ref="C32:E32"/>
    <mergeCell ref="F32:L32"/>
    <mergeCell ref="M32:R32"/>
    <mergeCell ref="S32:T32"/>
    <mergeCell ref="U32:AB32"/>
    <mergeCell ref="AC32:AJ32"/>
    <mergeCell ref="A33:B33"/>
    <mergeCell ref="A41:B41"/>
    <mergeCell ref="AC46:AJ46"/>
    <mergeCell ref="S45:T45"/>
    <mergeCell ref="C47:E47"/>
    <mergeCell ref="F47:L47"/>
    <mergeCell ref="M47:R47"/>
    <mergeCell ref="S47:T47"/>
    <mergeCell ref="U47:AB47"/>
    <mergeCell ref="AC47:AJ47"/>
    <mergeCell ref="C48:E48"/>
    <mergeCell ref="F48:L48"/>
    <mergeCell ref="M48:R48"/>
    <mergeCell ref="S48:T48"/>
    <mergeCell ref="U48:AB48"/>
    <mergeCell ref="AC48:AJ48"/>
    <mergeCell ref="C46:E46"/>
    <mergeCell ref="F46:L46"/>
    <mergeCell ref="M46:R46"/>
    <mergeCell ref="S46:T46"/>
    <mergeCell ref="U46:AB46"/>
    <mergeCell ref="AC50:AJ50"/>
    <mergeCell ref="Z65:AK66"/>
    <mergeCell ref="C49:E49"/>
    <mergeCell ref="F49:L49"/>
    <mergeCell ref="M49:R49"/>
    <mergeCell ref="S49:T49"/>
    <mergeCell ref="U49:AB49"/>
    <mergeCell ref="C55:E55"/>
    <mergeCell ref="F55:L55"/>
    <mergeCell ref="M55:R55"/>
    <mergeCell ref="S55:T55"/>
    <mergeCell ref="U55:AB55"/>
    <mergeCell ref="AC55:AJ55"/>
    <mergeCell ref="AC49:AJ49"/>
    <mergeCell ref="C61:E61"/>
    <mergeCell ref="F61:L61"/>
    <mergeCell ref="A63:W63"/>
    <mergeCell ref="S60:T60"/>
    <mergeCell ref="A50:B50"/>
    <mergeCell ref="C50:E50"/>
    <mergeCell ref="F50:L50"/>
    <mergeCell ref="M50:R50"/>
    <mergeCell ref="S50:T50"/>
    <mergeCell ref="U50:AB50"/>
    <mergeCell ref="AC62:AK62"/>
    <mergeCell ref="A60:B60"/>
    <mergeCell ref="C60:E60"/>
    <mergeCell ref="F60:L60"/>
    <mergeCell ref="M60:R60"/>
    <mergeCell ref="A54:B54"/>
    <mergeCell ref="C54:E54"/>
    <mergeCell ref="F54:L54"/>
    <mergeCell ref="M54:R54"/>
    <mergeCell ref="S54:T54"/>
    <mergeCell ref="U54:AB54"/>
    <mergeCell ref="A55:B55"/>
    <mergeCell ref="U60:AB60"/>
    <mergeCell ref="S57:T57"/>
    <mergeCell ref="U57:AB57"/>
    <mergeCell ref="C58:E58"/>
    <mergeCell ref="F58:L58"/>
    <mergeCell ref="M58:R58"/>
    <mergeCell ref="A61:B61"/>
    <mergeCell ref="A58:B58"/>
    <mergeCell ref="A59:B59"/>
    <mergeCell ref="A56:B56"/>
    <mergeCell ref="A57:B57"/>
    <mergeCell ref="AC60:AJ60"/>
  </mergeCells>
  <phoneticPr fontId="1"/>
  <conditionalFormatting sqref="U10:AB40 U52:AB61">
    <cfRule type="containsText" dxfId="55" priority="51" operator="containsText" text="コンバインド">
      <formula>NOT(ISERROR(SEARCH("コンバインド",U10)))</formula>
    </cfRule>
    <cfRule type="containsText" dxfId="54" priority="52" operator="containsText" text="１００ｍ">
      <formula>NOT(ISERROR(SEARCH("１００ｍ",U10)))</formula>
    </cfRule>
  </conditionalFormatting>
  <conditionalFormatting sqref="AK10:AK40 AK52:AK61">
    <cfRule type="containsText" dxfId="53" priority="49" operator="containsText" text="中">
      <formula>NOT(ISERROR(SEARCH("中",AK10)))</formula>
    </cfRule>
    <cfRule type="containsText" dxfId="52" priority="50" operator="containsText" text="済">
      <formula>NOT(ISERROR(SEARCH("済",AK10)))</formula>
    </cfRule>
  </conditionalFormatting>
  <conditionalFormatting sqref="U41:AB41">
    <cfRule type="containsText" dxfId="51" priority="47" operator="containsText" text="コンバインド">
      <formula>NOT(ISERROR(SEARCH("コンバインド",U41)))</formula>
    </cfRule>
    <cfRule type="containsText" dxfId="50" priority="48" operator="containsText" text="１００ｍ">
      <formula>NOT(ISERROR(SEARCH("１００ｍ",U41)))</formula>
    </cfRule>
  </conditionalFormatting>
  <conditionalFormatting sqref="AK41">
    <cfRule type="containsText" dxfId="49" priority="45" operator="containsText" text="中">
      <formula>NOT(ISERROR(SEARCH("中",AK41)))</formula>
    </cfRule>
    <cfRule type="containsText" dxfId="48" priority="46" operator="containsText" text="済">
      <formula>NOT(ISERROR(SEARCH("済",AK41)))</formula>
    </cfRule>
  </conditionalFormatting>
  <conditionalFormatting sqref="U42:AB42">
    <cfRule type="containsText" dxfId="47" priority="43" operator="containsText" text="コンバインド">
      <formula>NOT(ISERROR(SEARCH("コンバインド",U42)))</formula>
    </cfRule>
    <cfRule type="containsText" dxfId="46" priority="44" operator="containsText" text="１００ｍ">
      <formula>NOT(ISERROR(SEARCH("１００ｍ",U42)))</formula>
    </cfRule>
  </conditionalFormatting>
  <conditionalFormatting sqref="AK42">
    <cfRule type="containsText" dxfId="45" priority="41" operator="containsText" text="中">
      <formula>NOT(ISERROR(SEARCH("中",AK42)))</formula>
    </cfRule>
    <cfRule type="containsText" dxfId="44" priority="42" operator="containsText" text="済">
      <formula>NOT(ISERROR(SEARCH("済",AK42)))</formula>
    </cfRule>
  </conditionalFormatting>
  <conditionalFormatting sqref="U43:AB43">
    <cfRule type="containsText" dxfId="43" priority="39" operator="containsText" text="コンバインド">
      <formula>NOT(ISERROR(SEARCH("コンバインド",U43)))</formula>
    </cfRule>
    <cfRule type="containsText" dxfId="42" priority="40" operator="containsText" text="１００ｍ">
      <formula>NOT(ISERROR(SEARCH("１００ｍ",U43)))</formula>
    </cfRule>
  </conditionalFormatting>
  <conditionalFormatting sqref="AK43">
    <cfRule type="containsText" dxfId="41" priority="37" operator="containsText" text="中">
      <formula>NOT(ISERROR(SEARCH("中",AK43)))</formula>
    </cfRule>
    <cfRule type="containsText" dxfId="40" priority="38" operator="containsText" text="済">
      <formula>NOT(ISERROR(SEARCH("済",AK43)))</formula>
    </cfRule>
  </conditionalFormatting>
  <conditionalFormatting sqref="U44:AB44">
    <cfRule type="containsText" dxfId="39" priority="35" operator="containsText" text="コンバインド">
      <formula>NOT(ISERROR(SEARCH("コンバインド",U44)))</formula>
    </cfRule>
    <cfRule type="containsText" dxfId="38" priority="36" operator="containsText" text="１００ｍ">
      <formula>NOT(ISERROR(SEARCH("１００ｍ",U44)))</formula>
    </cfRule>
  </conditionalFormatting>
  <conditionalFormatting sqref="AK44">
    <cfRule type="containsText" dxfId="37" priority="33" operator="containsText" text="中">
      <formula>NOT(ISERROR(SEARCH("中",AK44)))</formula>
    </cfRule>
    <cfRule type="containsText" dxfId="36" priority="34" operator="containsText" text="済">
      <formula>NOT(ISERROR(SEARCH("済",AK44)))</formula>
    </cfRule>
  </conditionalFormatting>
  <conditionalFormatting sqref="U45:AB45">
    <cfRule type="containsText" dxfId="35" priority="31" operator="containsText" text="コンバインド">
      <formula>NOT(ISERROR(SEARCH("コンバインド",U45)))</formula>
    </cfRule>
    <cfRule type="containsText" dxfId="34" priority="32" operator="containsText" text="１００ｍ">
      <formula>NOT(ISERROR(SEARCH("１００ｍ",U45)))</formula>
    </cfRule>
  </conditionalFormatting>
  <conditionalFormatting sqref="AK45">
    <cfRule type="containsText" dxfId="33" priority="29" operator="containsText" text="中">
      <formula>NOT(ISERROR(SEARCH("中",AK45)))</formula>
    </cfRule>
    <cfRule type="containsText" dxfId="32" priority="30" operator="containsText" text="済">
      <formula>NOT(ISERROR(SEARCH("済",AK45)))</formula>
    </cfRule>
  </conditionalFormatting>
  <conditionalFormatting sqref="U46:AB46">
    <cfRule type="containsText" dxfId="31" priority="27" operator="containsText" text="コンバインド">
      <formula>NOT(ISERROR(SEARCH("コンバインド",U46)))</formula>
    </cfRule>
    <cfRule type="containsText" dxfId="30" priority="28" operator="containsText" text="１００ｍ">
      <formula>NOT(ISERROR(SEARCH("１００ｍ",U46)))</formula>
    </cfRule>
  </conditionalFormatting>
  <conditionalFormatting sqref="AK46">
    <cfRule type="containsText" dxfId="29" priority="25" operator="containsText" text="中">
      <formula>NOT(ISERROR(SEARCH("中",AK46)))</formula>
    </cfRule>
    <cfRule type="containsText" dxfId="28" priority="26" operator="containsText" text="済">
      <formula>NOT(ISERROR(SEARCH("済",AK46)))</formula>
    </cfRule>
  </conditionalFormatting>
  <conditionalFormatting sqref="U47:AB47">
    <cfRule type="containsText" dxfId="27" priority="23" operator="containsText" text="コンバインド">
      <formula>NOT(ISERROR(SEARCH("コンバインド",U47)))</formula>
    </cfRule>
    <cfRule type="containsText" dxfId="26" priority="24" operator="containsText" text="１００ｍ">
      <formula>NOT(ISERROR(SEARCH("１００ｍ",U47)))</formula>
    </cfRule>
  </conditionalFormatting>
  <conditionalFormatting sqref="AK47">
    <cfRule type="containsText" dxfId="25" priority="21" operator="containsText" text="中">
      <formula>NOT(ISERROR(SEARCH("中",AK47)))</formula>
    </cfRule>
    <cfRule type="containsText" dxfId="24" priority="22" operator="containsText" text="済">
      <formula>NOT(ISERROR(SEARCH("済",AK47)))</formula>
    </cfRule>
  </conditionalFormatting>
  <conditionalFormatting sqref="U51:AB51">
    <cfRule type="containsText" dxfId="23" priority="3" operator="containsText" text="コンバインド">
      <formula>NOT(ISERROR(SEARCH("コンバインド",U51)))</formula>
    </cfRule>
    <cfRule type="containsText" dxfId="22" priority="4" operator="containsText" text="１００ｍ">
      <formula>NOT(ISERROR(SEARCH("１００ｍ",U51)))</formula>
    </cfRule>
  </conditionalFormatting>
  <conditionalFormatting sqref="AK51">
    <cfRule type="containsText" dxfId="21" priority="1" operator="containsText" text="中">
      <formula>NOT(ISERROR(SEARCH("中",AK51)))</formula>
    </cfRule>
    <cfRule type="containsText" dxfId="20" priority="2" operator="containsText" text="済">
      <formula>NOT(ISERROR(SEARCH("済",AK51)))</formula>
    </cfRule>
  </conditionalFormatting>
  <conditionalFormatting sqref="U48:AB48">
    <cfRule type="containsText" dxfId="19" priority="15" operator="containsText" text="コンバインド">
      <formula>NOT(ISERROR(SEARCH("コンバインド",U48)))</formula>
    </cfRule>
    <cfRule type="containsText" dxfId="18" priority="16" operator="containsText" text="１００ｍ">
      <formula>NOT(ISERROR(SEARCH("１００ｍ",U48)))</formula>
    </cfRule>
  </conditionalFormatting>
  <conditionalFormatting sqref="AK48">
    <cfRule type="containsText" dxfId="17" priority="13" operator="containsText" text="中">
      <formula>NOT(ISERROR(SEARCH("中",AK48)))</formula>
    </cfRule>
    <cfRule type="containsText" dxfId="16" priority="14" operator="containsText" text="済">
      <formula>NOT(ISERROR(SEARCH("済",AK48)))</formula>
    </cfRule>
  </conditionalFormatting>
  <conditionalFormatting sqref="U49:AB49">
    <cfRule type="containsText" dxfId="15" priority="11" operator="containsText" text="コンバインド">
      <formula>NOT(ISERROR(SEARCH("コンバインド",U49)))</formula>
    </cfRule>
    <cfRule type="containsText" dxfId="14" priority="12" operator="containsText" text="１００ｍ">
      <formula>NOT(ISERROR(SEARCH("１００ｍ",U49)))</formula>
    </cfRule>
  </conditionalFormatting>
  <conditionalFormatting sqref="AK49">
    <cfRule type="containsText" dxfId="13" priority="9" operator="containsText" text="中">
      <formula>NOT(ISERROR(SEARCH("中",AK49)))</formula>
    </cfRule>
    <cfRule type="containsText" dxfId="12" priority="10" operator="containsText" text="済">
      <formula>NOT(ISERROR(SEARCH("済",AK49)))</formula>
    </cfRule>
  </conditionalFormatting>
  <conditionalFormatting sqref="U50:AB50">
    <cfRule type="containsText" dxfId="11" priority="7" operator="containsText" text="コンバインド">
      <formula>NOT(ISERROR(SEARCH("コンバインド",U50)))</formula>
    </cfRule>
    <cfRule type="containsText" dxfId="10" priority="8" operator="containsText" text="１００ｍ">
      <formula>NOT(ISERROR(SEARCH("１００ｍ",U50)))</formula>
    </cfRule>
  </conditionalFormatting>
  <conditionalFormatting sqref="AK50">
    <cfRule type="containsText" dxfId="9" priority="5" operator="containsText" text="中">
      <formula>NOT(ISERROR(SEARCH("中",AK50)))</formula>
    </cfRule>
    <cfRule type="containsText" dxfId="8" priority="6" operator="containsText" text="済">
      <formula>NOT(ISERROR(SEARCH("済",AK50)))</formula>
    </cfRule>
  </conditionalFormatting>
  <dataValidations count="5">
    <dataValidation type="custom" allowBlank="1" showInputMessage="1" showErrorMessage="1" sqref="AC10:AJ61">
      <formula1>LEN(AC10)=LENB(AC10)</formula1>
    </dataValidation>
    <dataValidation type="list" allowBlank="1" showInputMessage="1" showErrorMessage="1" sqref="S10:T61">
      <formula1>"1,2"</formula1>
    </dataValidation>
    <dataValidation type="list" allowBlank="1" showInputMessage="1" showErrorMessage="1" sqref="U10:AB61">
      <formula1>$AO$10:$AO$30</formula1>
    </dataValidation>
    <dataValidation type="list" allowBlank="1" showInputMessage="1" showErrorMessage="1" sqref="AK10:AK61">
      <formula1>$AP$10:$AP$12</formula1>
    </dataValidation>
    <dataValidation type="custom" imeMode="halfKatakana" allowBlank="1" showInputMessage="1" showErrorMessage="1" sqref="M10:R61">
      <formula1>LEN(M10)=LENB(M10)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7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6"/>
  <sheetViews>
    <sheetView view="pageBreakPreview" zoomScale="80" zoomScaleNormal="100" zoomScaleSheetLayoutView="80" workbookViewId="0">
      <selection activeCell="AK12" sqref="AK12"/>
    </sheetView>
  </sheetViews>
  <sheetFormatPr defaultRowHeight="13.5"/>
  <cols>
    <col min="1" max="36" width="2.875" customWidth="1"/>
    <col min="37" max="37" width="10.125" customWidth="1"/>
    <col min="38" max="38" width="9.875" bestFit="1" customWidth="1"/>
    <col min="39" max="40" width="4.875" customWidth="1"/>
    <col min="41" max="41" width="22.875" bestFit="1" customWidth="1"/>
  </cols>
  <sheetData>
    <row r="1" spans="1:45" ht="14.25">
      <c r="A1" s="217" t="s">
        <v>1287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37"/>
    </row>
    <row r="2" spans="1:45" ht="15" thickBot="1">
      <c r="A2" s="217"/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37"/>
    </row>
    <row r="3" spans="1:45" ht="13.5" customHeight="1">
      <c r="A3" s="244" t="s">
        <v>103</v>
      </c>
      <c r="B3" s="245"/>
      <c r="C3" s="245"/>
      <c r="D3" s="245"/>
      <c r="E3" s="245"/>
      <c r="F3" s="245"/>
      <c r="G3" s="245"/>
      <c r="H3" s="245"/>
      <c r="I3" s="252" t="str">
        <f>所属!$E$4</f>
        <v>〇〇小</v>
      </c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38" t="s">
        <v>58</v>
      </c>
      <c r="W3" s="239"/>
      <c r="X3" s="239"/>
      <c r="Y3" s="239"/>
      <c r="Z3" s="239"/>
      <c r="AA3" s="239"/>
      <c r="AB3" s="239"/>
      <c r="AC3" s="239"/>
      <c r="AD3" s="239"/>
      <c r="AE3" s="240"/>
      <c r="AF3" s="218" t="str">
        <f>所属!$E$9</f>
        <v>023-6$$-$$$$</v>
      </c>
      <c r="AG3" s="219"/>
      <c r="AH3" s="219"/>
      <c r="AI3" s="219"/>
      <c r="AJ3" s="219"/>
      <c r="AK3" s="220"/>
      <c r="AL3" s="4"/>
    </row>
    <row r="4" spans="1:45" ht="13.5" customHeight="1">
      <c r="A4" s="246"/>
      <c r="B4" s="247"/>
      <c r="C4" s="247"/>
      <c r="D4" s="247"/>
      <c r="E4" s="247"/>
      <c r="F4" s="247"/>
      <c r="G4" s="247"/>
      <c r="H4" s="247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41"/>
      <c r="W4" s="242"/>
      <c r="X4" s="242"/>
      <c r="Y4" s="242"/>
      <c r="Z4" s="242"/>
      <c r="AA4" s="242"/>
      <c r="AB4" s="242"/>
      <c r="AC4" s="242"/>
      <c r="AD4" s="242"/>
      <c r="AE4" s="243"/>
      <c r="AF4" s="221"/>
      <c r="AG4" s="222"/>
      <c r="AH4" s="222"/>
      <c r="AI4" s="222"/>
      <c r="AJ4" s="222"/>
      <c r="AK4" s="223"/>
      <c r="AL4" s="4"/>
    </row>
    <row r="5" spans="1:45" ht="13.5" customHeight="1">
      <c r="A5" s="248" t="s">
        <v>1284</v>
      </c>
      <c r="B5" s="249"/>
      <c r="C5" s="249"/>
      <c r="D5" s="249"/>
      <c r="E5" s="249"/>
      <c r="F5" s="249"/>
      <c r="G5" s="249"/>
      <c r="H5" s="249"/>
      <c r="I5" s="254" t="str">
        <f>所属!$E$11</f>
        <v>**********@******</v>
      </c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32" t="s">
        <v>1285</v>
      </c>
      <c r="W5" s="233"/>
      <c r="X5" s="233"/>
      <c r="Y5" s="233"/>
      <c r="Z5" s="233"/>
      <c r="AA5" s="233"/>
      <c r="AB5" s="233"/>
      <c r="AC5" s="233"/>
      <c r="AD5" s="233"/>
      <c r="AE5" s="234"/>
      <c r="AF5" s="224" t="str">
        <f>所属!$E$10</f>
        <v>0$0-$$$$-$$$$</v>
      </c>
      <c r="AG5" s="225"/>
      <c r="AH5" s="225"/>
      <c r="AI5" s="225"/>
      <c r="AJ5" s="225"/>
      <c r="AK5" s="226"/>
      <c r="AL5" s="4"/>
    </row>
    <row r="6" spans="1:45" ht="14.25" customHeight="1" thickBot="1">
      <c r="A6" s="250"/>
      <c r="B6" s="251"/>
      <c r="C6" s="251"/>
      <c r="D6" s="251"/>
      <c r="E6" s="251"/>
      <c r="F6" s="251"/>
      <c r="G6" s="251"/>
      <c r="H6" s="251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35"/>
      <c r="W6" s="236"/>
      <c r="X6" s="236"/>
      <c r="Y6" s="236"/>
      <c r="Z6" s="236"/>
      <c r="AA6" s="236"/>
      <c r="AB6" s="236"/>
      <c r="AC6" s="236"/>
      <c r="AD6" s="236"/>
      <c r="AE6" s="237"/>
      <c r="AF6" s="227"/>
      <c r="AG6" s="228"/>
      <c r="AH6" s="228"/>
      <c r="AI6" s="228"/>
      <c r="AJ6" s="228"/>
      <c r="AK6" s="229"/>
      <c r="AL6" s="4"/>
    </row>
    <row r="7" spans="1:45">
      <c r="A7" s="273"/>
      <c r="B7" s="268"/>
      <c r="C7" s="262" t="s">
        <v>1283</v>
      </c>
      <c r="D7" s="262"/>
      <c r="E7" s="262"/>
      <c r="F7" s="259" t="s">
        <v>59</v>
      </c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67" t="s">
        <v>60</v>
      </c>
      <c r="T7" s="268"/>
      <c r="U7" s="298" t="s">
        <v>76</v>
      </c>
      <c r="V7" s="299"/>
      <c r="W7" s="299"/>
      <c r="X7" s="299"/>
      <c r="Y7" s="299"/>
      <c r="Z7" s="299"/>
      <c r="AA7" s="299"/>
      <c r="AB7" s="300"/>
      <c r="AC7" s="307" t="s">
        <v>68</v>
      </c>
      <c r="AD7" s="307"/>
      <c r="AE7" s="307"/>
      <c r="AF7" s="307"/>
      <c r="AG7" s="307"/>
      <c r="AH7" s="307"/>
      <c r="AI7" s="307"/>
      <c r="AJ7" s="308"/>
      <c r="AK7" s="230" t="s">
        <v>1288</v>
      </c>
      <c r="AL7" s="4"/>
    </row>
    <row r="8" spans="1:45">
      <c r="A8" s="274"/>
      <c r="B8" s="275"/>
      <c r="C8" s="263"/>
      <c r="D8" s="263"/>
      <c r="E8" s="263"/>
      <c r="F8" s="294" t="s">
        <v>70</v>
      </c>
      <c r="G8" s="294"/>
      <c r="H8" s="294"/>
      <c r="I8" s="294"/>
      <c r="J8" s="294"/>
      <c r="K8" s="294"/>
      <c r="L8" s="294"/>
      <c r="M8" s="295" t="s">
        <v>69</v>
      </c>
      <c r="N8" s="295"/>
      <c r="O8" s="295"/>
      <c r="P8" s="295"/>
      <c r="Q8" s="295"/>
      <c r="R8" s="295"/>
      <c r="S8" s="5" t="s">
        <v>74</v>
      </c>
      <c r="T8" s="6">
        <v>1</v>
      </c>
      <c r="U8" s="311" t="s">
        <v>1296</v>
      </c>
      <c r="V8" s="312"/>
      <c r="W8" s="312"/>
      <c r="X8" s="312"/>
      <c r="Y8" s="312"/>
      <c r="Z8" s="312"/>
      <c r="AA8" s="312"/>
      <c r="AB8" s="313"/>
      <c r="AC8" s="314" t="s">
        <v>61</v>
      </c>
      <c r="AD8" s="314"/>
      <c r="AE8" s="314"/>
      <c r="AF8" s="314"/>
      <c r="AG8" s="314"/>
      <c r="AH8" s="314"/>
      <c r="AI8" s="314"/>
      <c r="AJ8" s="315"/>
      <c r="AK8" s="231"/>
      <c r="AL8" s="4"/>
    </row>
    <row r="9" spans="1:45">
      <c r="A9" s="274"/>
      <c r="B9" s="275"/>
      <c r="C9" s="264"/>
      <c r="D9" s="264"/>
      <c r="E9" s="264"/>
      <c r="F9" s="309"/>
      <c r="G9" s="309"/>
      <c r="H9" s="309"/>
      <c r="I9" s="309"/>
      <c r="J9" s="309"/>
      <c r="K9" s="309"/>
      <c r="L9" s="309"/>
      <c r="M9" s="310"/>
      <c r="N9" s="310"/>
      <c r="O9" s="310"/>
      <c r="P9" s="310"/>
      <c r="Q9" s="310"/>
      <c r="R9" s="310"/>
      <c r="S9" s="5" t="s">
        <v>75</v>
      </c>
      <c r="T9" s="6">
        <v>2</v>
      </c>
      <c r="U9" s="311"/>
      <c r="V9" s="312"/>
      <c r="W9" s="312"/>
      <c r="X9" s="312"/>
      <c r="Y9" s="312"/>
      <c r="Z9" s="312"/>
      <c r="AA9" s="312"/>
      <c r="AB9" s="313"/>
      <c r="AC9" s="296" t="s">
        <v>1282</v>
      </c>
      <c r="AD9" s="297"/>
      <c r="AE9" s="297"/>
      <c r="AF9" s="297"/>
      <c r="AG9" s="297"/>
      <c r="AH9" s="297"/>
      <c r="AI9" s="297"/>
      <c r="AJ9" s="297"/>
      <c r="AK9" s="231"/>
      <c r="AL9" s="4"/>
    </row>
    <row r="10" spans="1:45" ht="17.25">
      <c r="A10" s="256" t="s">
        <v>101</v>
      </c>
      <c r="B10" s="257"/>
      <c r="C10" s="266">
        <v>123</v>
      </c>
      <c r="D10" s="266"/>
      <c r="E10" s="266"/>
      <c r="F10" s="265" t="s">
        <v>72</v>
      </c>
      <c r="G10" s="265"/>
      <c r="H10" s="265"/>
      <c r="I10" s="265"/>
      <c r="J10" s="265"/>
      <c r="K10" s="265"/>
      <c r="L10" s="265"/>
      <c r="M10" s="265" t="s">
        <v>1294</v>
      </c>
      <c r="N10" s="265"/>
      <c r="O10" s="265"/>
      <c r="P10" s="265"/>
      <c r="Q10" s="265"/>
      <c r="R10" s="265"/>
      <c r="S10" s="258">
        <v>1</v>
      </c>
      <c r="T10" s="258"/>
      <c r="U10" s="257" t="s">
        <v>7</v>
      </c>
      <c r="V10" s="257"/>
      <c r="W10" s="257"/>
      <c r="X10" s="257"/>
      <c r="Y10" s="257"/>
      <c r="Z10" s="257"/>
      <c r="AA10" s="257"/>
      <c r="AB10" s="257"/>
      <c r="AC10" s="277" t="s">
        <v>1286</v>
      </c>
      <c r="AD10" s="277"/>
      <c r="AE10" s="277"/>
      <c r="AF10" s="277"/>
      <c r="AG10" s="277"/>
      <c r="AH10" s="277"/>
      <c r="AI10" s="277"/>
      <c r="AJ10" s="278"/>
      <c r="AK10" s="41" t="s">
        <v>1291</v>
      </c>
      <c r="AL10" s="45">
        <f>100000000*S10+C10</f>
        <v>100000123</v>
      </c>
      <c r="AM10" s="46"/>
      <c r="AN10" s="46"/>
      <c r="AO10" s="46" t="s">
        <v>4</v>
      </c>
      <c r="AP10" s="46" t="s">
        <v>1289</v>
      </c>
      <c r="AQ10" s="46"/>
      <c r="AR10" s="46"/>
      <c r="AS10" s="46"/>
    </row>
    <row r="11" spans="1:45" ht="17.25">
      <c r="A11" s="208" t="s">
        <v>101</v>
      </c>
      <c r="B11" s="209"/>
      <c r="C11" s="210">
        <v>123</v>
      </c>
      <c r="D11" s="210"/>
      <c r="E11" s="210"/>
      <c r="F11" s="211" t="s">
        <v>72</v>
      </c>
      <c r="G11" s="211"/>
      <c r="H11" s="211"/>
      <c r="I11" s="211"/>
      <c r="J11" s="211"/>
      <c r="K11" s="211"/>
      <c r="L11" s="211"/>
      <c r="M11" s="211" t="s">
        <v>73</v>
      </c>
      <c r="N11" s="211"/>
      <c r="O11" s="211"/>
      <c r="P11" s="211"/>
      <c r="Q11" s="211"/>
      <c r="R11" s="211"/>
      <c r="S11" s="212">
        <v>1</v>
      </c>
      <c r="T11" s="212"/>
      <c r="U11" s="209" t="s">
        <v>67</v>
      </c>
      <c r="V11" s="209"/>
      <c r="W11" s="209"/>
      <c r="X11" s="209"/>
      <c r="Y11" s="209"/>
      <c r="Z11" s="209"/>
      <c r="AA11" s="209"/>
      <c r="AB11" s="209"/>
      <c r="AC11" s="213"/>
      <c r="AD11" s="213"/>
      <c r="AE11" s="213"/>
      <c r="AF11" s="213"/>
      <c r="AG11" s="213"/>
      <c r="AH11" s="213"/>
      <c r="AI11" s="213"/>
      <c r="AJ11" s="214"/>
      <c r="AK11" s="42" t="s">
        <v>1290</v>
      </c>
      <c r="AL11" s="45">
        <f>100000000*S11+C11</f>
        <v>100000123</v>
      </c>
      <c r="AM11" s="46"/>
      <c r="AN11" s="46"/>
      <c r="AO11" s="46" t="s">
        <v>5</v>
      </c>
      <c r="AP11" s="46" t="s">
        <v>1290</v>
      </c>
      <c r="AQ11" s="46"/>
      <c r="AR11" s="46"/>
      <c r="AS11" s="46"/>
    </row>
    <row r="12" spans="1:45" ht="17.25">
      <c r="A12" s="279">
        <v>1</v>
      </c>
      <c r="B12" s="280"/>
      <c r="C12" s="280"/>
      <c r="D12" s="280"/>
      <c r="E12" s="280"/>
      <c r="F12" s="303"/>
      <c r="G12" s="303"/>
      <c r="H12" s="303"/>
      <c r="I12" s="303"/>
      <c r="J12" s="303"/>
      <c r="K12" s="303"/>
      <c r="L12" s="303"/>
      <c r="M12" s="304"/>
      <c r="N12" s="304"/>
      <c r="O12" s="304"/>
      <c r="P12" s="304"/>
      <c r="Q12" s="304"/>
      <c r="R12" s="304"/>
      <c r="S12" s="305"/>
      <c r="T12" s="305"/>
      <c r="U12" s="306"/>
      <c r="V12" s="306"/>
      <c r="W12" s="306"/>
      <c r="X12" s="306"/>
      <c r="Y12" s="306"/>
      <c r="Z12" s="306"/>
      <c r="AA12" s="306"/>
      <c r="AB12" s="306"/>
      <c r="AC12" s="301"/>
      <c r="AD12" s="301"/>
      <c r="AE12" s="301"/>
      <c r="AF12" s="301"/>
      <c r="AG12" s="301"/>
      <c r="AH12" s="301"/>
      <c r="AI12" s="301"/>
      <c r="AJ12" s="302"/>
      <c r="AK12" s="43"/>
      <c r="AL12" s="45">
        <f t="shared" ref="AL12:AL31" si="0">100000000*S12+C12</f>
        <v>0</v>
      </c>
      <c r="AM12" s="46"/>
      <c r="AN12" s="46"/>
      <c r="AO12" s="46" t="s">
        <v>6</v>
      </c>
      <c r="AP12" s="46" t="s">
        <v>1291</v>
      </c>
      <c r="AQ12" s="46"/>
      <c r="AR12" s="46"/>
      <c r="AS12" s="46"/>
    </row>
    <row r="13" spans="1:45" ht="17.25">
      <c r="A13" s="199">
        <v>2</v>
      </c>
      <c r="B13" s="200"/>
      <c r="C13" s="200"/>
      <c r="D13" s="200"/>
      <c r="E13" s="200"/>
      <c r="F13" s="290"/>
      <c r="G13" s="290"/>
      <c r="H13" s="290"/>
      <c r="I13" s="290"/>
      <c r="J13" s="290"/>
      <c r="K13" s="290"/>
      <c r="L13" s="290"/>
      <c r="M13" s="291"/>
      <c r="N13" s="291"/>
      <c r="O13" s="291"/>
      <c r="P13" s="291"/>
      <c r="Q13" s="291"/>
      <c r="R13" s="291"/>
      <c r="S13" s="292"/>
      <c r="T13" s="292"/>
      <c r="U13" s="293"/>
      <c r="V13" s="293"/>
      <c r="W13" s="293"/>
      <c r="X13" s="293"/>
      <c r="Y13" s="293"/>
      <c r="Z13" s="293"/>
      <c r="AA13" s="293"/>
      <c r="AB13" s="293"/>
      <c r="AC13" s="288"/>
      <c r="AD13" s="288"/>
      <c r="AE13" s="288"/>
      <c r="AF13" s="288"/>
      <c r="AG13" s="288"/>
      <c r="AH13" s="288"/>
      <c r="AI13" s="288"/>
      <c r="AJ13" s="289"/>
      <c r="AK13" s="44"/>
      <c r="AL13" s="45">
        <f t="shared" si="0"/>
        <v>0</v>
      </c>
      <c r="AM13" s="46"/>
      <c r="AN13" s="46"/>
      <c r="AO13" s="46" t="s">
        <v>7</v>
      </c>
      <c r="AP13" s="46"/>
      <c r="AQ13" s="46"/>
      <c r="AR13" s="46"/>
      <c r="AS13" s="46"/>
    </row>
    <row r="14" spans="1:45" ht="17.25">
      <c r="A14" s="199">
        <v>3</v>
      </c>
      <c r="B14" s="200"/>
      <c r="C14" s="200"/>
      <c r="D14" s="200"/>
      <c r="E14" s="200"/>
      <c r="F14" s="290"/>
      <c r="G14" s="290"/>
      <c r="H14" s="290"/>
      <c r="I14" s="290"/>
      <c r="J14" s="290"/>
      <c r="K14" s="290"/>
      <c r="L14" s="290"/>
      <c r="M14" s="291"/>
      <c r="N14" s="291"/>
      <c r="O14" s="291"/>
      <c r="P14" s="291"/>
      <c r="Q14" s="291"/>
      <c r="R14" s="291"/>
      <c r="S14" s="292"/>
      <c r="T14" s="292"/>
      <c r="U14" s="293"/>
      <c r="V14" s="293"/>
      <c r="W14" s="293"/>
      <c r="X14" s="293"/>
      <c r="Y14" s="293"/>
      <c r="Z14" s="293"/>
      <c r="AA14" s="293"/>
      <c r="AB14" s="293"/>
      <c r="AC14" s="288"/>
      <c r="AD14" s="288"/>
      <c r="AE14" s="288"/>
      <c r="AF14" s="288"/>
      <c r="AG14" s="288"/>
      <c r="AH14" s="288"/>
      <c r="AI14" s="288"/>
      <c r="AJ14" s="289"/>
      <c r="AK14" s="44"/>
      <c r="AL14" s="45">
        <f t="shared" si="0"/>
        <v>0</v>
      </c>
      <c r="AM14" s="46"/>
      <c r="AN14" s="46"/>
      <c r="AO14" s="46" t="s">
        <v>8</v>
      </c>
      <c r="AP14" s="46"/>
      <c r="AQ14" s="46"/>
      <c r="AR14" s="46"/>
      <c r="AS14" s="46"/>
    </row>
    <row r="15" spans="1:45" ht="17.25">
      <c r="A15" s="199">
        <v>4</v>
      </c>
      <c r="B15" s="200"/>
      <c r="C15" s="200"/>
      <c r="D15" s="200"/>
      <c r="E15" s="200"/>
      <c r="F15" s="290"/>
      <c r="G15" s="290"/>
      <c r="H15" s="290"/>
      <c r="I15" s="290"/>
      <c r="J15" s="290"/>
      <c r="K15" s="290"/>
      <c r="L15" s="290"/>
      <c r="M15" s="291"/>
      <c r="N15" s="291"/>
      <c r="O15" s="291"/>
      <c r="P15" s="291"/>
      <c r="Q15" s="291"/>
      <c r="R15" s="291"/>
      <c r="S15" s="292"/>
      <c r="T15" s="292"/>
      <c r="U15" s="293"/>
      <c r="V15" s="293"/>
      <c r="W15" s="293"/>
      <c r="X15" s="293"/>
      <c r="Y15" s="293"/>
      <c r="Z15" s="293"/>
      <c r="AA15" s="293"/>
      <c r="AB15" s="293"/>
      <c r="AC15" s="288"/>
      <c r="AD15" s="288"/>
      <c r="AE15" s="288"/>
      <c r="AF15" s="288"/>
      <c r="AG15" s="288"/>
      <c r="AH15" s="288"/>
      <c r="AI15" s="288"/>
      <c r="AJ15" s="289"/>
      <c r="AK15" s="44"/>
      <c r="AL15" s="45">
        <f t="shared" si="0"/>
        <v>0</v>
      </c>
      <c r="AM15" s="46"/>
      <c r="AN15" s="46"/>
      <c r="AO15" s="46" t="s">
        <v>9</v>
      </c>
      <c r="AP15" s="46"/>
      <c r="AQ15" s="46"/>
      <c r="AR15" s="46"/>
      <c r="AS15" s="46"/>
    </row>
    <row r="16" spans="1:45" ht="17.25">
      <c r="A16" s="199">
        <v>5</v>
      </c>
      <c r="B16" s="200"/>
      <c r="C16" s="200"/>
      <c r="D16" s="200"/>
      <c r="E16" s="200"/>
      <c r="F16" s="290"/>
      <c r="G16" s="290"/>
      <c r="H16" s="290"/>
      <c r="I16" s="290"/>
      <c r="J16" s="290"/>
      <c r="K16" s="290"/>
      <c r="L16" s="290"/>
      <c r="M16" s="291"/>
      <c r="N16" s="291"/>
      <c r="O16" s="291"/>
      <c r="P16" s="291"/>
      <c r="Q16" s="291"/>
      <c r="R16" s="291"/>
      <c r="S16" s="292"/>
      <c r="T16" s="292"/>
      <c r="U16" s="293"/>
      <c r="V16" s="293"/>
      <c r="W16" s="293"/>
      <c r="X16" s="293"/>
      <c r="Y16" s="293"/>
      <c r="Z16" s="293"/>
      <c r="AA16" s="293"/>
      <c r="AB16" s="293"/>
      <c r="AC16" s="288"/>
      <c r="AD16" s="288"/>
      <c r="AE16" s="288"/>
      <c r="AF16" s="288"/>
      <c r="AG16" s="288"/>
      <c r="AH16" s="288"/>
      <c r="AI16" s="288"/>
      <c r="AJ16" s="289"/>
      <c r="AK16" s="44"/>
      <c r="AL16" s="45">
        <f t="shared" si="0"/>
        <v>0</v>
      </c>
      <c r="AM16" s="46"/>
      <c r="AN16" s="46"/>
      <c r="AO16" s="46" t="s">
        <v>62</v>
      </c>
      <c r="AP16" s="46"/>
      <c r="AQ16" s="46"/>
      <c r="AR16" s="46"/>
      <c r="AS16" s="46"/>
    </row>
    <row r="17" spans="1:45" ht="17.25">
      <c r="A17" s="199">
        <v>6</v>
      </c>
      <c r="B17" s="200"/>
      <c r="C17" s="200"/>
      <c r="D17" s="200"/>
      <c r="E17" s="200"/>
      <c r="F17" s="290"/>
      <c r="G17" s="290"/>
      <c r="H17" s="290"/>
      <c r="I17" s="290"/>
      <c r="J17" s="290"/>
      <c r="K17" s="290"/>
      <c r="L17" s="290"/>
      <c r="M17" s="291"/>
      <c r="N17" s="291"/>
      <c r="O17" s="291"/>
      <c r="P17" s="291"/>
      <c r="Q17" s="291"/>
      <c r="R17" s="291"/>
      <c r="S17" s="292"/>
      <c r="T17" s="292"/>
      <c r="U17" s="293"/>
      <c r="V17" s="293"/>
      <c r="W17" s="293"/>
      <c r="X17" s="293"/>
      <c r="Y17" s="293"/>
      <c r="Z17" s="293"/>
      <c r="AA17" s="293"/>
      <c r="AB17" s="293"/>
      <c r="AC17" s="288"/>
      <c r="AD17" s="288"/>
      <c r="AE17" s="288"/>
      <c r="AF17" s="288"/>
      <c r="AG17" s="288"/>
      <c r="AH17" s="288"/>
      <c r="AI17" s="288"/>
      <c r="AJ17" s="289"/>
      <c r="AK17" s="44"/>
      <c r="AL17" s="45">
        <f t="shared" si="0"/>
        <v>0</v>
      </c>
      <c r="AM17" s="46"/>
      <c r="AN17" s="46"/>
      <c r="AO17" s="46" t="s">
        <v>63</v>
      </c>
      <c r="AP17" s="46"/>
      <c r="AQ17" s="46"/>
      <c r="AR17" s="46"/>
      <c r="AS17" s="46"/>
    </row>
    <row r="18" spans="1:45" ht="17.25">
      <c r="A18" s="199">
        <v>7</v>
      </c>
      <c r="B18" s="200"/>
      <c r="C18" s="200"/>
      <c r="D18" s="200"/>
      <c r="E18" s="200"/>
      <c r="F18" s="290"/>
      <c r="G18" s="290"/>
      <c r="H18" s="290"/>
      <c r="I18" s="290"/>
      <c r="J18" s="290"/>
      <c r="K18" s="290"/>
      <c r="L18" s="290"/>
      <c r="M18" s="291"/>
      <c r="N18" s="291"/>
      <c r="O18" s="291"/>
      <c r="P18" s="291"/>
      <c r="Q18" s="291"/>
      <c r="R18" s="291"/>
      <c r="S18" s="292"/>
      <c r="T18" s="292"/>
      <c r="U18" s="293"/>
      <c r="V18" s="293"/>
      <c r="W18" s="293"/>
      <c r="X18" s="293"/>
      <c r="Y18" s="293"/>
      <c r="Z18" s="293"/>
      <c r="AA18" s="293"/>
      <c r="AB18" s="293"/>
      <c r="AC18" s="288"/>
      <c r="AD18" s="288"/>
      <c r="AE18" s="288"/>
      <c r="AF18" s="288"/>
      <c r="AG18" s="288"/>
      <c r="AH18" s="288"/>
      <c r="AI18" s="288"/>
      <c r="AJ18" s="289"/>
      <c r="AK18" s="44"/>
      <c r="AL18" s="45">
        <f t="shared" si="0"/>
        <v>0</v>
      </c>
      <c r="AM18" s="46"/>
      <c r="AN18" s="46"/>
      <c r="AO18" s="46" t="s">
        <v>64</v>
      </c>
      <c r="AP18" s="46"/>
      <c r="AQ18" s="46"/>
      <c r="AR18" s="46"/>
      <c r="AS18" s="46"/>
    </row>
    <row r="19" spans="1:45" ht="17.25">
      <c r="A19" s="199">
        <v>8</v>
      </c>
      <c r="B19" s="200"/>
      <c r="C19" s="200"/>
      <c r="D19" s="200"/>
      <c r="E19" s="200"/>
      <c r="F19" s="290"/>
      <c r="G19" s="290"/>
      <c r="H19" s="290"/>
      <c r="I19" s="290"/>
      <c r="J19" s="290"/>
      <c r="K19" s="290"/>
      <c r="L19" s="290"/>
      <c r="M19" s="291"/>
      <c r="N19" s="291"/>
      <c r="O19" s="291"/>
      <c r="P19" s="291"/>
      <c r="Q19" s="291"/>
      <c r="R19" s="291"/>
      <c r="S19" s="292"/>
      <c r="T19" s="292"/>
      <c r="U19" s="293"/>
      <c r="V19" s="293"/>
      <c r="W19" s="293"/>
      <c r="X19" s="293"/>
      <c r="Y19" s="293"/>
      <c r="Z19" s="293"/>
      <c r="AA19" s="293"/>
      <c r="AB19" s="293"/>
      <c r="AC19" s="288"/>
      <c r="AD19" s="288"/>
      <c r="AE19" s="288"/>
      <c r="AF19" s="288"/>
      <c r="AG19" s="288"/>
      <c r="AH19" s="288"/>
      <c r="AI19" s="288"/>
      <c r="AJ19" s="289"/>
      <c r="AK19" s="44"/>
      <c r="AL19" s="45">
        <f t="shared" si="0"/>
        <v>0</v>
      </c>
      <c r="AM19" s="46"/>
      <c r="AN19" s="46"/>
      <c r="AO19" s="46"/>
      <c r="AP19" s="46"/>
      <c r="AQ19" s="46"/>
      <c r="AR19" s="46"/>
      <c r="AS19" s="46"/>
    </row>
    <row r="20" spans="1:45" ht="17.25">
      <c r="A20" s="199">
        <v>9</v>
      </c>
      <c r="B20" s="200"/>
      <c r="C20" s="200"/>
      <c r="D20" s="200"/>
      <c r="E20" s="200"/>
      <c r="F20" s="290"/>
      <c r="G20" s="290"/>
      <c r="H20" s="290"/>
      <c r="I20" s="290"/>
      <c r="J20" s="290"/>
      <c r="K20" s="290"/>
      <c r="L20" s="290"/>
      <c r="M20" s="291"/>
      <c r="N20" s="291"/>
      <c r="O20" s="291"/>
      <c r="P20" s="291"/>
      <c r="Q20" s="291"/>
      <c r="R20" s="291"/>
      <c r="S20" s="292"/>
      <c r="T20" s="292"/>
      <c r="U20" s="293"/>
      <c r="V20" s="293"/>
      <c r="W20" s="293"/>
      <c r="X20" s="293"/>
      <c r="Y20" s="293"/>
      <c r="Z20" s="293"/>
      <c r="AA20" s="293"/>
      <c r="AB20" s="293"/>
      <c r="AC20" s="288"/>
      <c r="AD20" s="288"/>
      <c r="AE20" s="288"/>
      <c r="AF20" s="288"/>
      <c r="AG20" s="288"/>
      <c r="AH20" s="288"/>
      <c r="AI20" s="288"/>
      <c r="AJ20" s="289"/>
      <c r="AK20" s="44"/>
      <c r="AL20" s="45">
        <f t="shared" si="0"/>
        <v>0</v>
      </c>
      <c r="AM20" s="46"/>
      <c r="AN20" s="46"/>
      <c r="AO20" s="46" t="s">
        <v>10</v>
      </c>
      <c r="AP20" s="46"/>
      <c r="AQ20" s="46"/>
      <c r="AR20" s="46"/>
      <c r="AS20" s="46"/>
    </row>
    <row r="21" spans="1:45" ht="17.25">
      <c r="A21" s="199">
        <v>10</v>
      </c>
      <c r="B21" s="200"/>
      <c r="C21" s="200"/>
      <c r="D21" s="200"/>
      <c r="E21" s="200"/>
      <c r="F21" s="290"/>
      <c r="G21" s="290"/>
      <c r="H21" s="290"/>
      <c r="I21" s="290"/>
      <c r="J21" s="290"/>
      <c r="K21" s="290"/>
      <c r="L21" s="290"/>
      <c r="M21" s="291"/>
      <c r="N21" s="291"/>
      <c r="O21" s="291"/>
      <c r="P21" s="291"/>
      <c r="Q21" s="291"/>
      <c r="R21" s="291"/>
      <c r="S21" s="292"/>
      <c r="T21" s="292"/>
      <c r="U21" s="293"/>
      <c r="V21" s="293"/>
      <c r="W21" s="293"/>
      <c r="X21" s="293"/>
      <c r="Y21" s="293"/>
      <c r="Z21" s="293"/>
      <c r="AA21" s="293"/>
      <c r="AB21" s="293"/>
      <c r="AC21" s="288"/>
      <c r="AD21" s="288"/>
      <c r="AE21" s="288"/>
      <c r="AF21" s="288"/>
      <c r="AG21" s="288"/>
      <c r="AH21" s="288"/>
      <c r="AI21" s="288"/>
      <c r="AJ21" s="289"/>
      <c r="AK21" s="44"/>
      <c r="AL21" s="45">
        <f t="shared" si="0"/>
        <v>0</v>
      </c>
      <c r="AM21" s="46"/>
      <c r="AN21" s="46"/>
      <c r="AO21" s="46" t="s">
        <v>11</v>
      </c>
      <c r="AP21" s="46"/>
      <c r="AQ21" s="46"/>
      <c r="AR21" s="46"/>
      <c r="AS21" s="46"/>
    </row>
    <row r="22" spans="1:45" ht="17.25">
      <c r="A22" s="199">
        <v>11</v>
      </c>
      <c r="B22" s="200"/>
      <c r="C22" s="200"/>
      <c r="D22" s="200"/>
      <c r="E22" s="200"/>
      <c r="F22" s="290"/>
      <c r="G22" s="290"/>
      <c r="H22" s="290"/>
      <c r="I22" s="290"/>
      <c r="J22" s="290"/>
      <c r="K22" s="290"/>
      <c r="L22" s="290"/>
      <c r="M22" s="291"/>
      <c r="N22" s="291"/>
      <c r="O22" s="291"/>
      <c r="P22" s="291"/>
      <c r="Q22" s="291"/>
      <c r="R22" s="291"/>
      <c r="S22" s="292"/>
      <c r="T22" s="292"/>
      <c r="U22" s="293"/>
      <c r="V22" s="293"/>
      <c r="W22" s="293"/>
      <c r="X22" s="293"/>
      <c r="Y22" s="293"/>
      <c r="Z22" s="293"/>
      <c r="AA22" s="293"/>
      <c r="AB22" s="293"/>
      <c r="AC22" s="288"/>
      <c r="AD22" s="288"/>
      <c r="AE22" s="288"/>
      <c r="AF22" s="288"/>
      <c r="AG22" s="288"/>
      <c r="AH22" s="288"/>
      <c r="AI22" s="288"/>
      <c r="AJ22" s="289"/>
      <c r="AK22" s="44"/>
      <c r="AL22" s="45">
        <f t="shared" si="0"/>
        <v>0</v>
      </c>
      <c r="AM22" s="46"/>
      <c r="AN22" s="46"/>
      <c r="AO22" s="46" t="s">
        <v>15</v>
      </c>
      <c r="AP22" s="46"/>
      <c r="AQ22" s="46"/>
      <c r="AR22" s="46"/>
      <c r="AS22" s="46"/>
    </row>
    <row r="23" spans="1:45" ht="17.25">
      <c r="A23" s="199">
        <v>12</v>
      </c>
      <c r="B23" s="200"/>
      <c r="C23" s="200"/>
      <c r="D23" s="200"/>
      <c r="E23" s="200"/>
      <c r="F23" s="290"/>
      <c r="G23" s="290"/>
      <c r="H23" s="290"/>
      <c r="I23" s="290"/>
      <c r="J23" s="290"/>
      <c r="K23" s="290"/>
      <c r="L23" s="290"/>
      <c r="M23" s="291"/>
      <c r="N23" s="291"/>
      <c r="O23" s="291"/>
      <c r="P23" s="291"/>
      <c r="Q23" s="291"/>
      <c r="R23" s="291"/>
      <c r="S23" s="292"/>
      <c r="T23" s="292"/>
      <c r="U23" s="293"/>
      <c r="V23" s="293"/>
      <c r="W23" s="293"/>
      <c r="X23" s="293"/>
      <c r="Y23" s="293"/>
      <c r="Z23" s="293"/>
      <c r="AA23" s="293"/>
      <c r="AB23" s="293"/>
      <c r="AC23" s="288"/>
      <c r="AD23" s="288"/>
      <c r="AE23" s="288"/>
      <c r="AF23" s="288"/>
      <c r="AG23" s="288"/>
      <c r="AH23" s="288"/>
      <c r="AI23" s="288"/>
      <c r="AJ23" s="289"/>
      <c r="AK23" s="44"/>
      <c r="AL23" s="45">
        <f t="shared" si="0"/>
        <v>0</v>
      </c>
      <c r="AM23" s="46"/>
      <c r="AN23" s="46"/>
      <c r="AO23" s="46" t="s">
        <v>12</v>
      </c>
      <c r="AP23" s="46"/>
      <c r="AQ23" s="46"/>
      <c r="AR23" s="46"/>
      <c r="AS23" s="46"/>
    </row>
    <row r="24" spans="1:45" ht="17.25">
      <c r="A24" s="199">
        <v>13</v>
      </c>
      <c r="B24" s="200"/>
      <c r="C24" s="200"/>
      <c r="D24" s="200"/>
      <c r="E24" s="200"/>
      <c r="F24" s="290"/>
      <c r="G24" s="290"/>
      <c r="H24" s="290"/>
      <c r="I24" s="290"/>
      <c r="J24" s="290"/>
      <c r="K24" s="290"/>
      <c r="L24" s="290"/>
      <c r="M24" s="291"/>
      <c r="N24" s="291"/>
      <c r="O24" s="291"/>
      <c r="P24" s="291"/>
      <c r="Q24" s="291"/>
      <c r="R24" s="291"/>
      <c r="S24" s="292"/>
      <c r="T24" s="292"/>
      <c r="U24" s="293"/>
      <c r="V24" s="293"/>
      <c r="W24" s="293"/>
      <c r="X24" s="293"/>
      <c r="Y24" s="293"/>
      <c r="Z24" s="293"/>
      <c r="AA24" s="293"/>
      <c r="AB24" s="293"/>
      <c r="AC24" s="288"/>
      <c r="AD24" s="288"/>
      <c r="AE24" s="288"/>
      <c r="AF24" s="288"/>
      <c r="AG24" s="288"/>
      <c r="AH24" s="288"/>
      <c r="AI24" s="288"/>
      <c r="AJ24" s="289"/>
      <c r="AK24" s="44"/>
      <c r="AL24" s="45">
        <f t="shared" si="0"/>
        <v>0</v>
      </c>
      <c r="AM24" s="46"/>
      <c r="AN24" s="46"/>
      <c r="AO24" s="46" t="s">
        <v>13</v>
      </c>
      <c r="AP24" s="46"/>
      <c r="AQ24" s="46"/>
      <c r="AR24" s="46"/>
      <c r="AS24" s="46"/>
    </row>
    <row r="25" spans="1:45" ht="17.25">
      <c r="A25" s="199">
        <v>14</v>
      </c>
      <c r="B25" s="200"/>
      <c r="C25" s="200"/>
      <c r="D25" s="200"/>
      <c r="E25" s="200"/>
      <c r="F25" s="290"/>
      <c r="G25" s="290"/>
      <c r="H25" s="290"/>
      <c r="I25" s="290"/>
      <c r="J25" s="290"/>
      <c r="K25" s="290"/>
      <c r="L25" s="290"/>
      <c r="M25" s="291"/>
      <c r="N25" s="291"/>
      <c r="O25" s="291"/>
      <c r="P25" s="291"/>
      <c r="Q25" s="291"/>
      <c r="R25" s="291"/>
      <c r="S25" s="292"/>
      <c r="T25" s="292"/>
      <c r="U25" s="293"/>
      <c r="V25" s="293"/>
      <c r="W25" s="293"/>
      <c r="X25" s="293"/>
      <c r="Y25" s="293"/>
      <c r="Z25" s="293"/>
      <c r="AA25" s="293"/>
      <c r="AB25" s="293"/>
      <c r="AC25" s="288"/>
      <c r="AD25" s="288"/>
      <c r="AE25" s="288"/>
      <c r="AF25" s="288"/>
      <c r="AG25" s="288"/>
      <c r="AH25" s="288"/>
      <c r="AI25" s="288"/>
      <c r="AJ25" s="289"/>
      <c r="AK25" s="44"/>
      <c r="AL25" s="45">
        <f t="shared" si="0"/>
        <v>0</v>
      </c>
      <c r="AM25" s="46"/>
      <c r="AN25" s="46"/>
      <c r="AO25" s="46" t="s">
        <v>14</v>
      </c>
      <c r="AP25" s="46"/>
      <c r="AQ25" s="46"/>
      <c r="AR25" s="46"/>
      <c r="AS25" s="46"/>
    </row>
    <row r="26" spans="1:45" ht="17.25">
      <c r="A26" s="199">
        <v>15</v>
      </c>
      <c r="B26" s="200"/>
      <c r="C26" s="200"/>
      <c r="D26" s="200"/>
      <c r="E26" s="200"/>
      <c r="F26" s="290"/>
      <c r="G26" s="290"/>
      <c r="H26" s="290"/>
      <c r="I26" s="290"/>
      <c r="J26" s="290"/>
      <c r="K26" s="290"/>
      <c r="L26" s="290"/>
      <c r="M26" s="291"/>
      <c r="N26" s="291"/>
      <c r="O26" s="291"/>
      <c r="P26" s="291"/>
      <c r="Q26" s="291"/>
      <c r="R26" s="291"/>
      <c r="S26" s="292"/>
      <c r="T26" s="292"/>
      <c r="U26" s="293"/>
      <c r="V26" s="293"/>
      <c r="W26" s="293"/>
      <c r="X26" s="293"/>
      <c r="Y26" s="293"/>
      <c r="Z26" s="293"/>
      <c r="AA26" s="293"/>
      <c r="AB26" s="293"/>
      <c r="AC26" s="288"/>
      <c r="AD26" s="288"/>
      <c r="AE26" s="288"/>
      <c r="AF26" s="288"/>
      <c r="AG26" s="288"/>
      <c r="AH26" s="288"/>
      <c r="AI26" s="288"/>
      <c r="AJ26" s="289"/>
      <c r="AK26" s="44"/>
      <c r="AL26" s="45">
        <f t="shared" si="0"/>
        <v>0</v>
      </c>
      <c r="AM26" s="46"/>
      <c r="AN26" s="46"/>
      <c r="AO26" s="46" t="s">
        <v>86</v>
      </c>
      <c r="AP26" s="46"/>
      <c r="AQ26" s="46"/>
      <c r="AR26" s="46"/>
      <c r="AS26" s="46"/>
    </row>
    <row r="27" spans="1:45" ht="17.25">
      <c r="A27" s="199">
        <v>16</v>
      </c>
      <c r="B27" s="200"/>
      <c r="C27" s="200"/>
      <c r="D27" s="200"/>
      <c r="E27" s="200"/>
      <c r="F27" s="290"/>
      <c r="G27" s="290"/>
      <c r="H27" s="290"/>
      <c r="I27" s="290"/>
      <c r="J27" s="290"/>
      <c r="K27" s="290"/>
      <c r="L27" s="290"/>
      <c r="M27" s="291"/>
      <c r="N27" s="291"/>
      <c r="O27" s="291"/>
      <c r="P27" s="291"/>
      <c r="Q27" s="291"/>
      <c r="R27" s="291"/>
      <c r="S27" s="292"/>
      <c r="T27" s="292"/>
      <c r="U27" s="293"/>
      <c r="V27" s="293"/>
      <c r="W27" s="293"/>
      <c r="X27" s="293"/>
      <c r="Y27" s="293"/>
      <c r="Z27" s="293"/>
      <c r="AA27" s="293"/>
      <c r="AB27" s="293"/>
      <c r="AC27" s="288"/>
      <c r="AD27" s="288"/>
      <c r="AE27" s="288"/>
      <c r="AF27" s="288"/>
      <c r="AG27" s="288"/>
      <c r="AH27" s="288"/>
      <c r="AI27" s="288"/>
      <c r="AJ27" s="289"/>
      <c r="AK27" s="44"/>
      <c r="AL27" s="45">
        <f t="shared" si="0"/>
        <v>0</v>
      </c>
      <c r="AM27" s="46"/>
      <c r="AN27" s="46"/>
      <c r="AO27" s="46" t="s">
        <v>65</v>
      </c>
      <c r="AP27" s="46"/>
      <c r="AQ27" s="46"/>
      <c r="AR27" s="46"/>
      <c r="AS27" s="46"/>
    </row>
    <row r="28" spans="1:45" ht="17.25">
      <c r="A28" s="199">
        <v>17</v>
      </c>
      <c r="B28" s="200"/>
      <c r="C28" s="200"/>
      <c r="D28" s="200"/>
      <c r="E28" s="200"/>
      <c r="F28" s="290"/>
      <c r="G28" s="290"/>
      <c r="H28" s="290"/>
      <c r="I28" s="290"/>
      <c r="J28" s="290"/>
      <c r="K28" s="290"/>
      <c r="L28" s="290"/>
      <c r="M28" s="291"/>
      <c r="N28" s="291"/>
      <c r="O28" s="291"/>
      <c r="P28" s="291"/>
      <c r="Q28" s="291"/>
      <c r="R28" s="291"/>
      <c r="S28" s="292"/>
      <c r="T28" s="292"/>
      <c r="U28" s="293"/>
      <c r="V28" s="293"/>
      <c r="W28" s="293"/>
      <c r="X28" s="293"/>
      <c r="Y28" s="293"/>
      <c r="Z28" s="293"/>
      <c r="AA28" s="293"/>
      <c r="AB28" s="293"/>
      <c r="AC28" s="288"/>
      <c r="AD28" s="288"/>
      <c r="AE28" s="288"/>
      <c r="AF28" s="288"/>
      <c r="AG28" s="288"/>
      <c r="AH28" s="288"/>
      <c r="AI28" s="288"/>
      <c r="AJ28" s="289"/>
      <c r="AK28" s="44"/>
      <c r="AL28" s="45">
        <f t="shared" si="0"/>
        <v>0</v>
      </c>
      <c r="AM28" s="46"/>
      <c r="AN28" s="46"/>
      <c r="AO28" s="46" t="s">
        <v>66</v>
      </c>
      <c r="AP28" s="46"/>
      <c r="AQ28" s="46"/>
      <c r="AR28" s="46"/>
      <c r="AS28" s="46"/>
    </row>
    <row r="29" spans="1:45" ht="17.25">
      <c r="A29" s="199">
        <v>18</v>
      </c>
      <c r="B29" s="200"/>
      <c r="C29" s="200"/>
      <c r="D29" s="200"/>
      <c r="E29" s="200"/>
      <c r="F29" s="290"/>
      <c r="G29" s="290"/>
      <c r="H29" s="290"/>
      <c r="I29" s="290"/>
      <c r="J29" s="290"/>
      <c r="K29" s="290"/>
      <c r="L29" s="290"/>
      <c r="M29" s="291"/>
      <c r="N29" s="291"/>
      <c r="O29" s="291"/>
      <c r="P29" s="291"/>
      <c r="Q29" s="291"/>
      <c r="R29" s="291"/>
      <c r="S29" s="292"/>
      <c r="T29" s="292"/>
      <c r="U29" s="293"/>
      <c r="V29" s="293"/>
      <c r="W29" s="293"/>
      <c r="X29" s="293"/>
      <c r="Y29" s="293"/>
      <c r="Z29" s="293"/>
      <c r="AA29" s="293"/>
      <c r="AB29" s="293"/>
      <c r="AC29" s="288"/>
      <c r="AD29" s="288"/>
      <c r="AE29" s="288"/>
      <c r="AF29" s="288"/>
      <c r="AG29" s="288"/>
      <c r="AH29" s="288"/>
      <c r="AI29" s="288"/>
      <c r="AJ29" s="289"/>
      <c r="AK29" s="44"/>
      <c r="AL29" s="45">
        <f t="shared" si="0"/>
        <v>0</v>
      </c>
      <c r="AM29" s="46"/>
      <c r="AN29" s="46"/>
      <c r="AO29" s="46"/>
      <c r="AP29" s="46"/>
      <c r="AQ29" s="46"/>
      <c r="AR29" s="46"/>
      <c r="AS29" s="46"/>
    </row>
    <row r="30" spans="1:45" ht="17.25">
      <c r="A30" s="199">
        <v>19</v>
      </c>
      <c r="B30" s="200"/>
      <c r="C30" s="200"/>
      <c r="D30" s="200"/>
      <c r="E30" s="200"/>
      <c r="F30" s="290"/>
      <c r="G30" s="290"/>
      <c r="H30" s="290"/>
      <c r="I30" s="290"/>
      <c r="J30" s="290"/>
      <c r="K30" s="290"/>
      <c r="L30" s="290"/>
      <c r="M30" s="291"/>
      <c r="N30" s="291"/>
      <c r="O30" s="291"/>
      <c r="P30" s="291"/>
      <c r="Q30" s="291"/>
      <c r="R30" s="291"/>
      <c r="S30" s="292"/>
      <c r="T30" s="292"/>
      <c r="U30" s="293"/>
      <c r="V30" s="293"/>
      <c r="W30" s="293"/>
      <c r="X30" s="293"/>
      <c r="Y30" s="293"/>
      <c r="Z30" s="293"/>
      <c r="AA30" s="293"/>
      <c r="AB30" s="293"/>
      <c r="AC30" s="288"/>
      <c r="AD30" s="288"/>
      <c r="AE30" s="288"/>
      <c r="AF30" s="288"/>
      <c r="AG30" s="288"/>
      <c r="AH30" s="288"/>
      <c r="AI30" s="288"/>
      <c r="AJ30" s="289"/>
      <c r="AK30" s="44"/>
      <c r="AL30" s="45">
        <f t="shared" ref="AL30" si="1">100000000*S30+C30</f>
        <v>0</v>
      </c>
      <c r="AM30" s="46"/>
      <c r="AN30" s="46"/>
      <c r="AO30" s="46"/>
      <c r="AP30" s="46"/>
      <c r="AQ30" s="46"/>
      <c r="AR30" s="46"/>
      <c r="AS30" s="46"/>
    </row>
    <row r="31" spans="1:45" ht="18" thickBot="1">
      <c r="A31" s="199">
        <v>20</v>
      </c>
      <c r="B31" s="200"/>
      <c r="C31" s="200"/>
      <c r="D31" s="200"/>
      <c r="E31" s="200"/>
      <c r="F31" s="294"/>
      <c r="G31" s="294"/>
      <c r="H31" s="294"/>
      <c r="I31" s="294"/>
      <c r="J31" s="294"/>
      <c r="K31" s="294"/>
      <c r="L31" s="294"/>
      <c r="M31" s="295"/>
      <c r="N31" s="295"/>
      <c r="O31" s="295"/>
      <c r="P31" s="295"/>
      <c r="Q31" s="295"/>
      <c r="R31" s="295"/>
      <c r="S31" s="292"/>
      <c r="T31" s="292"/>
      <c r="U31" s="293"/>
      <c r="V31" s="293"/>
      <c r="W31" s="293"/>
      <c r="X31" s="293"/>
      <c r="Y31" s="293"/>
      <c r="Z31" s="293"/>
      <c r="AA31" s="293"/>
      <c r="AB31" s="293"/>
      <c r="AC31" s="288"/>
      <c r="AD31" s="288"/>
      <c r="AE31" s="288"/>
      <c r="AF31" s="288"/>
      <c r="AG31" s="288"/>
      <c r="AH31" s="288"/>
      <c r="AI31" s="288"/>
      <c r="AJ31" s="289"/>
      <c r="AK31" s="44"/>
      <c r="AL31" s="45">
        <f t="shared" si="0"/>
        <v>0</v>
      </c>
      <c r="AM31" s="46"/>
      <c r="AN31" s="46"/>
      <c r="AO31" s="46" t="s">
        <v>67</v>
      </c>
      <c r="AP31" s="46"/>
      <c r="AQ31" s="46"/>
      <c r="AR31" s="46"/>
      <c r="AS31" s="46"/>
    </row>
    <row r="32" spans="1:45" ht="15" thickBot="1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287" t="s">
        <v>49</v>
      </c>
      <c r="Z32" s="287"/>
      <c r="AA32" s="287"/>
      <c r="AB32" s="287"/>
      <c r="AC32" s="197" t="str">
        <f>所属!$E$8</f>
        <v>山形　二郎</v>
      </c>
      <c r="AD32" s="197"/>
      <c r="AE32" s="197"/>
      <c r="AF32" s="197"/>
      <c r="AG32" s="197"/>
      <c r="AH32" s="197"/>
      <c r="AI32" s="197"/>
      <c r="AJ32" s="197"/>
      <c r="AK32" s="198"/>
      <c r="AL32" s="47"/>
      <c r="AM32" s="46"/>
      <c r="AN32" s="46"/>
      <c r="AO32" s="46"/>
      <c r="AP32" s="46"/>
      <c r="AQ32" s="46"/>
      <c r="AR32" s="46"/>
      <c r="AS32" s="46"/>
    </row>
    <row r="33" spans="1:45">
      <c r="A33" s="207" t="s">
        <v>1276</v>
      </c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AL33" s="46"/>
      <c r="AM33" s="46"/>
      <c r="AN33" s="46"/>
      <c r="AO33" s="46"/>
      <c r="AP33" s="46"/>
      <c r="AQ33" s="46"/>
      <c r="AR33" s="46"/>
      <c r="AS33" s="46"/>
    </row>
    <row r="34" spans="1:45" ht="14.25">
      <c r="O34" s="207" t="s">
        <v>1292</v>
      </c>
      <c r="P34" s="207"/>
      <c r="Q34" s="207"/>
      <c r="R34" s="207"/>
      <c r="S34" s="207"/>
      <c r="T34" s="207"/>
      <c r="V34" s="217" t="str">
        <f>所属!$E$3</f>
        <v>天童市立〇〇小学校</v>
      </c>
      <c r="W34" s="217"/>
      <c r="X34" s="217"/>
      <c r="Y34" s="217"/>
      <c r="Z34" s="217"/>
      <c r="AA34" s="217"/>
      <c r="AB34" s="217"/>
      <c r="AC34" s="217"/>
      <c r="AD34" s="217"/>
      <c r="AE34" s="217"/>
    </row>
    <row r="35" spans="1:45" ht="13.5" customHeight="1">
      <c r="Z35" s="206" t="str">
        <f>所属!$E$7</f>
        <v>山田　太郎</v>
      </c>
      <c r="AA35" s="206"/>
      <c r="AB35" s="206"/>
      <c r="AC35" s="206"/>
      <c r="AD35" s="206"/>
      <c r="AE35" s="206"/>
      <c r="AF35" s="206"/>
      <c r="AG35" s="206"/>
      <c r="AH35" s="206"/>
      <c r="AI35" s="206"/>
      <c r="AJ35" s="206"/>
      <c r="AK35" s="206"/>
    </row>
    <row r="36" spans="1:45" ht="13.5" customHeight="1"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6"/>
      <c r="AK36" s="206"/>
    </row>
  </sheetData>
  <mergeCells count="181">
    <mergeCell ref="A3:H4"/>
    <mergeCell ref="I3:U4"/>
    <mergeCell ref="V3:AE4"/>
    <mergeCell ref="A5:H6"/>
    <mergeCell ref="I5:U6"/>
    <mergeCell ref="V5:AE6"/>
    <mergeCell ref="AC10:AJ10"/>
    <mergeCell ref="A11:B11"/>
    <mergeCell ref="C11:E11"/>
    <mergeCell ref="F11:L11"/>
    <mergeCell ref="M11:R11"/>
    <mergeCell ref="S11:T11"/>
    <mergeCell ref="U11:AB11"/>
    <mergeCell ref="AC11:AJ11"/>
    <mergeCell ref="F8:L9"/>
    <mergeCell ref="M8:R9"/>
    <mergeCell ref="U8:AB9"/>
    <mergeCell ref="AC8:AJ8"/>
    <mergeCell ref="A10:B10"/>
    <mergeCell ref="C10:E10"/>
    <mergeCell ref="F10:L10"/>
    <mergeCell ref="M10:R10"/>
    <mergeCell ref="S10:T10"/>
    <mergeCell ref="U10:AB10"/>
    <mergeCell ref="AC9:AJ9"/>
    <mergeCell ref="A7:B9"/>
    <mergeCell ref="C7:E9"/>
    <mergeCell ref="F7:R7"/>
    <mergeCell ref="S7:T7"/>
    <mergeCell ref="U7:AB7"/>
    <mergeCell ref="AC12:AJ12"/>
    <mergeCell ref="A13:B13"/>
    <mergeCell ref="C13:E13"/>
    <mergeCell ref="F13:L13"/>
    <mergeCell ref="M13:R13"/>
    <mergeCell ref="S13:T13"/>
    <mergeCell ref="U13:AB13"/>
    <mergeCell ref="AC13:AJ13"/>
    <mergeCell ref="A12:B12"/>
    <mergeCell ref="C12:E12"/>
    <mergeCell ref="F12:L12"/>
    <mergeCell ref="M12:R12"/>
    <mergeCell ref="S12:T12"/>
    <mergeCell ref="U12:AB12"/>
    <mergeCell ref="AC7:AJ7"/>
    <mergeCell ref="AC14:AJ14"/>
    <mergeCell ref="A15:B15"/>
    <mergeCell ref="C15:E15"/>
    <mergeCell ref="F15:L15"/>
    <mergeCell ref="M15:R15"/>
    <mergeCell ref="S15:T15"/>
    <mergeCell ref="U15:AB15"/>
    <mergeCell ref="AC15:AJ15"/>
    <mergeCell ref="A14:B14"/>
    <mergeCell ref="C14:E14"/>
    <mergeCell ref="F14:L14"/>
    <mergeCell ref="M14:R14"/>
    <mergeCell ref="S14:T14"/>
    <mergeCell ref="U14:AB14"/>
    <mergeCell ref="AC16:AJ16"/>
    <mergeCell ref="A17:B17"/>
    <mergeCell ref="C17:E17"/>
    <mergeCell ref="F17:L17"/>
    <mergeCell ref="M17:R17"/>
    <mergeCell ref="S17:T17"/>
    <mergeCell ref="U17:AB17"/>
    <mergeCell ref="AC17:AJ17"/>
    <mergeCell ref="A16:B16"/>
    <mergeCell ref="C16:E16"/>
    <mergeCell ref="F16:L16"/>
    <mergeCell ref="M16:R16"/>
    <mergeCell ref="S16:T16"/>
    <mergeCell ref="U16:AB16"/>
    <mergeCell ref="AC18:AJ18"/>
    <mergeCell ref="A19:B19"/>
    <mergeCell ref="C19:E19"/>
    <mergeCell ref="F19:L19"/>
    <mergeCell ref="M19:R19"/>
    <mergeCell ref="S19:T19"/>
    <mergeCell ref="U19:AB19"/>
    <mergeCell ref="AC19:AJ19"/>
    <mergeCell ref="A18:B18"/>
    <mergeCell ref="C18:E18"/>
    <mergeCell ref="F18:L18"/>
    <mergeCell ref="M18:R18"/>
    <mergeCell ref="S18:T18"/>
    <mergeCell ref="U18:AB18"/>
    <mergeCell ref="AC20:AJ20"/>
    <mergeCell ref="A21:B21"/>
    <mergeCell ref="C21:E21"/>
    <mergeCell ref="F21:L21"/>
    <mergeCell ref="M21:R21"/>
    <mergeCell ref="S21:T21"/>
    <mergeCell ref="U21:AB21"/>
    <mergeCell ref="AC21:AJ21"/>
    <mergeCell ref="A20:B20"/>
    <mergeCell ref="C20:E20"/>
    <mergeCell ref="F20:L20"/>
    <mergeCell ref="M20:R20"/>
    <mergeCell ref="S20:T20"/>
    <mergeCell ref="U20:AB20"/>
    <mergeCell ref="AC22:AJ22"/>
    <mergeCell ref="A23:B23"/>
    <mergeCell ref="C23:E23"/>
    <mergeCell ref="F23:L23"/>
    <mergeCell ref="M23:R23"/>
    <mergeCell ref="S23:T23"/>
    <mergeCell ref="U23:AB23"/>
    <mergeCell ref="AC23:AJ23"/>
    <mergeCell ref="A22:B22"/>
    <mergeCell ref="C22:E22"/>
    <mergeCell ref="F22:L22"/>
    <mergeCell ref="M22:R22"/>
    <mergeCell ref="S22:T22"/>
    <mergeCell ref="U22:AB22"/>
    <mergeCell ref="AC24:AJ24"/>
    <mergeCell ref="A25:B25"/>
    <mergeCell ref="C25:E25"/>
    <mergeCell ref="F25:L25"/>
    <mergeCell ref="M25:R25"/>
    <mergeCell ref="S25:T25"/>
    <mergeCell ref="U25:AB25"/>
    <mergeCell ref="AC25:AJ25"/>
    <mergeCell ref="A24:B24"/>
    <mergeCell ref="C24:E24"/>
    <mergeCell ref="F24:L24"/>
    <mergeCell ref="M24:R24"/>
    <mergeCell ref="S24:T24"/>
    <mergeCell ref="U24:AB24"/>
    <mergeCell ref="S27:T27"/>
    <mergeCell ref="U27:AB27"/>
    <mergeCell ref="AC27:AJ27"/>
    <mergeCell ref="A26:B26"/>
    <mergeCell ref="C26:E26"/>
    <mergeCell ref="F26:L26"/>
    <mergeCell ref="M26:R26"/>
    <mergeCell ref="S26:T26"/>
    <mergeCell ref="U26:AB26"/>
    <mergeCell ref="Z35:AK36"/>
    <mergeCell ref="A30:B30"/>
    <mergeCell ref="C30:E30"/>
    <mergeCell ref="F30:L30"/>
    <mergeCell ref="M30:R30"/>
    <mergeCell ref="S30:T30"/>
    <mergeCell ref="U30:AB30"/>
    <mergeCell ref="AC30:AJ30"/>
    <mergeCell ref="AC31:AJ31"/>
    <mergeCell ref="A31:B31"/>
    <mergeCell ref="C31:E31"/>
    <mergeCell ref="F31:L31"/>
    <mergeCell ref="M31:R31"/>
    <mergeCell ref="S31:T31"/>
    <mergeCell ref="U31:AB31"/>
    <mergeCell ref="Y32:AB32"/>
    <mergeCell ref="A33:W33"/>
    <mergeCell ref="O34:T34"/>
    <mergeCell ref="V34:AE34"/>
    <mergeCell ref="A1:AK2"/>
    <mergeCell ref="AF3:AK4"/>
    <mergeCell ref="AF5:AK6"/>
    <mergeCell ref="AK7:AK9"/>
    <mergeCell ref="AC32:AK32"/>
    <mergeCell ref="AC28:AJ28"/>
    <mergeCell ref="A29:B29"/>
    <mergeCell ref="C29:E29"/>
    <mergeCell ref="F29:L29"/>
    <mergeCell ref="M29:R29"/>
    <mergeCell ref="S29:T29"/>
    <mergeCell ref="U29:AB29"/>
    <mergeCell ref="AC29:AJ29"/>
    <mergeCell ref="A28:B28"/>
    <mergeCell ref="C28:E28"/>
    <mergeCell ref="F28:L28"/>
    <mergeCell ref="M28:R28"/>
    <mergeCell ref="S28:T28"/>
    <mergeCell ref="U28:AB28"/>
    <mergeCell ref="AC26:AJ26"/>
    <mergeCell ref="A27:B27"/>
    <mergeCell ref="C27:E27"/>
    <mergeCell ref="F27:L27"/>
    <mergeCell ref="M27:R27"/>
  </mergeCells>
  <phoneticPr fontId="1"/>
  <conditionalFormatting sqref="U10:AB29 U31:AB31">
    <cfRule type="containsText" dxfId="7" priority="7" operator="containsText" text="コンバインド">
      <formula>NOT(ISERROR(SEARCH("コンバインド",U10)))</formula>
    </cfRule>
    <cfRule type="containsText" dxfId="6" priority="8" operator="containsText" text="１００ｍ">
      <formula>NOT(ISERROR(SEARCH("１００ｍ",U10)))</formula>
    </cfRule>
  </conditionalFormatting>
  <conditionalFormatting sqref="AK10:AK29 AK31">
    <cfRule type="containsText" dxfId="5" priority="5" operator="containsText" text="中">
      <formula>NOT(ISERROR(SEARCH("中",AK10)))</formula>
    </cfRule>
    <cfRule type="containsText" dxfId="4" priority="6" operator="containsText" text="済">
      <formula>NOT(ISERROR(SEARCH("済",AK10)))</formula>
    </cfRule>
  </conditionalFormatting>
  <conditionalFormatting sqref="U30:AB30">
    <cfRule type="containsText" dxfId="3" priority="3" operator="containsText" text="コンバインド">
      <formula>NOT(ISERROR(SEARCH("コンバインド",U30)))</formula>
    </cfRule>
    <cfRule type="containsText" dxfId="2" priority="4" operator="containsText" text="１００ｍ">
      <formula>NOT(ISERROR(SEARCH("１００ｍ",U30)))</formula>
    </cfRule>
  </conditionalFormatting>
  <conditionalFormatting sqref="AK30">
    <cfRule type="containsText" dxfId="1" priority="1" operator="containsText" text="中">
      <formula>NOT(ISERROR(SEARCH("中",AK30)))</formula>
    </cfRule>
    <cfRule type="containsText" dxfId="0" priority="2" operator="containsText" text="済">
      <formula>NOT(ISERROR(SEARCH("済",AK30)))</formula>
    </cfRule>
  </conditionalFormatting>
  <dataValidations count="4">
    <dataValidation type="custom" allowBlank="1" showInputMessage="1" showErrorMessage="1" sqref="AC10:AJ31 M12:R31">
      <formula1>LEN(M10)=LENB(M10)</formula1>
    </dataValidation>
    <dataValidation type="list" allowBlank="1" showInputMessage="1" showErrorMessage="1" sqref="S10:T31">
      <formula1>"1,2"</formula1>
    </dataValidation>
    <dataValidation type="list" allowBlank="1" showInputMessage="1" showErrorMessage="1" sqref="AK10:AK31">
      <formula1>$AP$10:$AP$12</formula1>
    </dataValidation>
    <dataValidation type="list" allowBlank="1" showInputMessage="1" showErrorMessage="1" sqref="U10:AB31">
      <formula1>$AO$10:$AO$31</formula1>
    </dataValidation>
  </dataValidations>
  <printOptions horizontalCentered="1"/>
  <pageMargins left="0.70866141732283472" right="0.70866141732283472" top="0.39370078740157483" bottom="0.39370078740157483" header="0.31496062992125984" footer="0.31496062992125984"/>
  <pageSetup paperSize="9" scale="7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view="pageBreakPreview" zoomScale="80" zoomScaleNormal="100" zoomScaleSheetLayoutView="80" workbookViewId="0">
      <selection activeCell="A4" sqref="A4"/>
    </sheetView>
  </sheetViews>
  <sheetFormatPr defaultRowHeight="13.5"/>
  <cols>
    <col min="1" max="1" width="21" customWidth="1"/>
    <col min="3" max="3" width="15.75" customWidth="1"/>
    <col min="4" max="4" width="16" customWidth="1"/>
    <col min="6" max="6" width="4" customWidth="1"/>
    <col min="7" max="7" width="12" customWidth="1"/>
  </cols>
  <sheetData>
    <row r="1" spans="1:7" ht="24.75" thickBot="1">
      <c r="A1" s="33" t="s">
        <v>772</v>
      </c>
      <c r="B1" s="316" t="s">
        <v>1274</v>
      </c>
      <c r="C1" s="317"/>
    </row>
    <row r="2" spans="1:7" ht="20.25" customHeight="1">
      <c r="A2" s="34" t="s">
        <v>0</v>
      </c>
      <c r="B2" s="35" t="s">
        <v>3</v>
      </c>
      <c r="C2" s="35" t="s">
        <v>1</v>
      </c>
      <c r="D2" s="35" t="s">
        <v>30</v>
      </c>
      <c r="E2" s="36" t="s">
        <v>28</v>
      </c>
    </row>
    <row r="3" spans="1:7" ht="20.25" customHeight="1">
      <c r="A3" s="27" t="str">
        <f>所属!$E$6</f>
        <v>066600</v>
      </c>
      <c r="B3" s="28"/>
      <c r="C3" s="28" t="str">
        <f>所属!$E$4</f>
        <v>〇〇小</v>
      </c>
      <c r="D3" s="28" t="str">
        <f>所属!$E$5</f>
        <v>ﾏﾙﾏﾙｼｮｳ</v>
      </c>
      <c r="E3" s="136"/>
    </row>
    <row r="4" spans="1:7" ht="20.25" customHeight="1">
      <c r="A4" s="134"/>
      <c r="B4" s="28"/>
      <c r="C4" s="28"/>
      <c r="D4" s="28"/>
      <c r="E4" s="29"/>
    </row>
    <row r="5" spans="1:7" ht="20.25" customHeight="1">
      <c r="A5" s="134"/>
      <c r="B5" s="28"/>
      <c r="C5" s="28"/>
      <c r="D5" s="28"/>
      <c r="E5" s="29"/>
    </row>
    <row r="6" spans="1:7" ht="20.25" customHeight="1">
      <c r="A6" s="134"/>
      <c r="B6" s="30"/>
      <c r="C6" s="28"/>
      <c r="D6" s="28"/>
      <c r="E6" s="29"/>
      <c r="F6" s="1"/>
    </row>
    <row r="7" spans="1:7" ht="20.25" customHeight="1">
      <c r="A7" s="134"/>
      <c r="B7" s="30"/>
      <c r="C7" s="28"/>
      <c r="D7" s="28"/>
      <c r="E7" s="29"/>
      <c r="F7" s="1"/>
    </row>
    <row r="8" spans="1:7" ht="20.25" customHeight="1">
      <c r="A8" s="134"/>
      <c r="B8" s="28"/>
      <c r="C8" s="28"/>
      <c r="D8" s="28"/>
      <c r="E8" s="29"/>
    </row>
    <row r="9" spans="1:7" ht="20.25" customHeight="1" thickBot="1">
      <c r="A9" s="135"/>
      <c r="B9" s="31"/>
      <c r="C9" s="31"/>
      <c r="D9" s="31"/>
      <c r="E9" s="32"/>
    </row>
    <row r="10" spans="1:7" ht="21.75" customHeight="1" thickBot="1">
      <c r="A10" s="33" t="s">
        <v>772</v>
      </c>
      <c r="B10" s="318" t="s">
        <v>1275</v>
      </c>
      <c r="C10" s="318"/>
    </row>
    <row r="11" spans="1:7" ht="20.25" customHeight="1">
      <c r="A11" s="34" t="s">
        <v>0</v>
      </c>
      <c r="B11" s="35" t="s">
        <v>3</v>
      </c>
      <c r="C11" s="35" t="s">
        <v>1</v>
      </c>
      <c r="D11" s="35" t="s">
        <v>30</v>
      </c>
      <c r="E11" s="36" t="s">
        <v>28</v>
      </c>
    </row>
    <row r="12" spans="1:7" ht="20.25" customHeight="1">
      <c r="A12" s="27" t="str">
        <f>所属!$E$6</f>
        <v>066600</v>
      </c>
      <c r="B12" s="28"/>
      <c r="C12" s="28" t="str">
        <f>所属!$E$4</f>
        <v>〇〇小</v>
      </c>
      <c r="D12" s="28" t="str">
        <f>所属!$E$5</f>
        <v>ﾏﾙﾏﾙｼｮｳ</v>
      </c>
      <c r="E12" s="136"/>
    </row>
    <row r="13" spans="1:7" ht="20.25" customHeight="1">
      <c r="A13" s="134"/>
      <c r="B13" s="28"/>
      <c r="C13" s="28"/>
      <c r="D13" s="28"/>
      <c r="E13" s="29"/>
    </row>
    <row r="14" spans="1:7" ht="20.25" customHeight="1">
      <c r="A14" s="134"/>
      <c r="B14" s="28"/>
      <c r="C14" s="28"/>
      <c r="D14" s="28"/>
      <c r="E14" s="29"/>
    </row>
    <row r="15" spans="1:7" ht="20.25" customHeight="1">
      <c r="A15" s="134"/>
      <c r="B15" s="30"/>
      <c r="C15" s="28"/>
      <c r="D15" s="28"/>
      <c r="E15" s="29"/>
    </row>
    <row r="16" spans="1:7" ht="20.25" customHeight="1">
      <c r="A16" s="134"/>
      <c r="B16" s="30"/>
      <c r="C16" s="28"/>
      <c r="D16" s="28"/>
      <c r="E16" s="29"/>
      <c r="G16" s="38"/>
    </row>
    <row r="17" spans="1:10" ht="20.25" customHeight="1">
      <c r="A17" s="134"/>
      <c r="B17" s="28"/>
      <c r="C17" s="28"/>
      <c r="D17" s="28"/>
      <c r="E17" s="29"/>
    </row>
    <row r="18" spans="1:10" ht="20.25" customHeight="1" thickBot="1">
      <c r="A18" s="135"/>
      <c r="B18" s="31"/>
      <c r="C18" s="31"/>
      <c r="D18" s="31"/>
      <c r="E18" s="32"/>
    </row>
    <row r="19" spans="1:10" ht="24.75" thickBot="1">
      <c r="A19" s="33" t="s">
        <v>772</v>
      </c>
      <c r="B19" s="318" t="s">
        <v>1358</v>
      </c>
      <c r="C19" s="318"/>
    </row>
    <row r="20" spans="1:10" ht="14.25" customHeight="1">
      <c r="A20" s="34" t="s">
        <v>0</v>
      </c>
      <c r="B20" s="35" t="s">
        <v>3</v>
      </c>
      <c r="C20" s="35" t="s">
        <v>1</v>
      </c>
      <c r="D20" s="35" t="s">
        <v>30</v>
      </c>
      <c r="E20" s="36" t="s">
        <v>28</v>
      </c>
    </row>
    <row r="21" spans="1:10" ht="20.25" customHeight="1">
      <c r="A21" s="27" t="str">
        <f>所属!$E$6</f>
        <v>066600</v>
      </c>
      <c r="B21" s="28"/>
      <c r="C21" s="28" t="str">
        <f>所属!$E$4</f>
        <v>〇〇小</v>
      </c>
      <c r="D21" s="28" t="str">
        <f>所属!$E$5</f>
        <v>ﾏﾙﾏﾙｼｮｳ</v>
      </c>
      <c r="E21" s="136" t="s">
        <v>773</v>
      </c>
    </row>
    <row r="22" spans="1:10" ht="20.25" customHeight="1">
      <c r="A22" s="134" t="s">
        <v>1352</v>
      </c>
      <c r="B22" s="28"/>
      <c r="C22" s="28"/>
      <c r="D22" s="28"/>
      <c r="E22" s="29"/>
    </row>
    <row r="23" spans="1:10" ht="20.25" customHeight="1">
      <c r="A23" s="134" t="s">
        <v>1353</v>
      </c>
      <c r="B23" s="28"/>
      <c r="C23" s="28"/>
      <c r="D23" s="28"/>
      <c r="E23" s="29"/>
    </row>
    <row r="24" spans="1:10" ht="20.25" customHeight="1">
      <c r="A24" s="134" t="s">
        <v>1354</v>
      </c>
      <c r="B24" s="30"/>
      <c r="C24" s="28"/>
      <c r="D24" s="28"/>
      <c r="E24" s="29"/>
    </row>
    <row r="25" spans="1:10" ht="20.25" customHeight="1">
      <c r="A25" s="134" t="s">
        <v>1355</v>
      </c>
      <c r="B25" s="30"/>
      <c r="C25" s="28"/>
      <c r="D25" s="28"/>
      <c r="E25" s="29"/>
    </row>
    <row r="26" spans="1:10" ht="20.25" customHeight="1">
      <c r="A26" s="134" t="s">
        <v>1357</v>
      </c>
      <c r="B26" s="28"/>
      <c r="C26" s="28"/>
      <c r="D26" s="28"/>
      <c r="E26" s="29"/>
    </row>
    <row r="27" spans="1:10" ht="20.25" customHeight="1" thickBot="1">
      <c r="A27" s="135" t="s">
        <v>1356</v>
      </c>
      <c r="B27" s="31"/>
      <c r="C27" s="31"/>
      <c r="D27" s="31"/>
      <c r="E27" s="32"/>
    </row>
    <row r="28" spans="1:10" s="51" customFormat="1" ht="21">
      <c r="A28" s="319" t="s">
        <v>1297</v>
      </c>
      <c r="B28" s="319"/>
      <c r="C28" s="319"/>
      <c r="D28" s="319"/>
      <c r="E28" s="319"/>
    </row>
    <row r="29" spans="1:10">
      <c r="B29" s="50"/>
      <c r="C29" s="50"/>
    </row>
    <row r="30" spans="1:10" ht="13.5" customHeight="1">
      <c r="B30" s="50"/>
      <c r="C30" s="50"/>
      <c r="D30" s="320" t="s">
        <v>1374</v>
      </c>
      <c r="E30" s="320"/>
      <c r="F30" s="320"/>
      <c r="G30" s="320"/>
      <c r="H30" s="320"/>
      <c r="I30" s="320"/>
      <c r="J30" s="320"/>
    </row>
    <row r="31" spans="1:10" ht="13.5" customHeight="1">
      <c r="B31" s="50"/>
      <c r="C31" s="50"/>
      <c r="D31" s="320"/>
      <c r="E31" s="320"/>
      <c r="F31" s="320"/>
      <c r="G31" s="320"/>
      <c r="H31" s="320"/>
      <c r="I31" s="320"/>
      <c r="J31" s="320"/>
    </row>
    <row r="32" spans="1:10" ht="13.5" customHeight="1">
      <c r="B32" s="50"/>
      <c r="C32" s="50"/>
      <c r="D32" s="320"/>
      <c r="E32" s="320"/>
      <c r="F32" s="320"/>
      <c r="G32" s="320"/>
      <c r="H32" s="320"/>
      <c r="I32" s="320"/>
      <c r="J32" s="320"/>
    </row>
  </sheetData>
  <mergeCells count="5">
    <mergeCell ref="B1:C1"/>
    <mergeCell ref="B10:C10"/>
    <mergeCell ref="B19:C19"/>
    <mergeCell ref="A28:E28"/>
    <mergeCell ref="D30:J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1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28"/>
  <sheetViews>
    <sheetView view="pageBreakPreview" zoomScaleNormal="100" zoomScaleSheetLayoutView="100" workbookViewId="0">
      <selection activeCell="V18" sqref="V18:W18"/>
    </sheetView>
  </sheetViews>
  <sheetFormatPr defaultRowHeight="13.5"/>
  <cols>
    <col min="1" max="30" width="2.375" customWidth="1"/>
    <col min="31" max="35" width="2.5" customWidth="1"/>
  </cols>
  <sheetData>
    <row r="1" spans="1:35" ht="13.5" customHeight="1">
      <c r="A1" s="333" t="s">
        <v>87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5"/>
    </row>
    <row r="2" spans="1:35" ht="13.5" customHeight="1">
      <c r="A2" s="336"/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8"/>
    </row>
    <row r="3" spans="1:35" ht="12" customHeight="1">
      <c r="A3" s="2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I3" s="8"/>
    </row>
    <row r="4" spans="1:35" ht="12" customHeight="1">
      <c r="A4" s="9"/>
      <c r="C4" s="325" t="s">
        <v>85</v>
      </c>
      <c r="D4" s="325"/>
      <c r="E4" s="325"/>
      <c r="F4" s="325"/>
      <c r="G4" s="325"/>
      <c r="H4" s="325"/>
      <c r="I4" s="343" t="s">
        <v>88</v>
      </c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14"/>
      <c r="AA4" s="14"/>
      <c r="AB4" s="14"/>
      <c r="AC4" s="14"/>
      <c r="AD4" s="14"/>
      <c r="AE4" s="14"/>
      <c r="AF4" s="14"/>
      <c r="AG4" s="14"/>
      <c r="AH4" s="14"/>
      <c r="AI4" s="8"/>
    </row>
    <row r="5" spans="1:35" ht="12" customHeight="1">
      <c r="A5" s="9"/>
      <c r="C5" s="325"/>
      <c r="D5" s="325"/>
      <c r="E5" s="325"/>
      <c r="F5" s="325"/>
      <c r="G5" s="325"/>
      <c r="H5" s="325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14"/>
      <c r="AA5" s="14"/>
      <c r="AB5" s="14"/>
      <c r="AC5" s="14"/>
      <c r="AD5" s="14"/>
      <c r="AE5" s="14"/>
      <c r="AF5" s="14"/>
      <c r="AG5" s="14"/>
      <c r="AH5" s="14"/>
      <c r="AI5" s="8"/>
    </row>
    <row r="6" spans="1:35" ht="12" customHeight="1">
      <c r="A6" s="9"/>
      <c r="C6" s="22"/>
      <c r="D6" s="22"/>
      <c r="E6" s="22"/>
      <c r="F6" s="22"/>
      <c r="G6" s="22"/>
      <c r="H6" s="22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8"/>
    </row>
    <row r="7" spans="1:35" ht="12" customHeight="1">
      <c r="A7" s="9"/>
      <c r="C7" s="14"/>
      <c r="D7" s="14"/>
      <c r="E7" s="14"/>
      <c r="F7" s="14"/>
      <c r="G7" s="14"/>
      <c r="H7" s="14"/>
      <c r="I7" s="14"/>
      <c r="J7" s="14"/>
      <c r="K7" s="340" t="s">
        <v>91</v>
      </c>
      <c r="L7" s="340"/>
      <c r="M7" s="322">
        <f>AB20</f>
        <v>4800</v>
      </c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40" t="s">
        <v>84</v>
      </c>
      <c r="AB7" s="340"/>
      <c r="AC7" s="340"/>
      <c r="AD7" s="14"/>
      <c r="AE7" s="14"/>
      <c r="AF7" s="14"/>
      <c r="AG7" s="14"/>
      <c r="AH7" s="14"/>
      <c r="AI7" s="8"/>
    </row>
    <row r="8" spans="1:35" ht="12" customHeight="1">
      <c r="A8" s="9"/>
      <c r="C8" s="14"/>
      <c r="D8" s="14"/>
      <c r="E8" s="14"/>
      <c r="F8" s="14"/>
      <c r="G8" s="14"/>
      <c r="H8" s="14"/>
      <c r="I8" s="14"/>
      <c r="J8" s="14"/>
      <c r="K8" s="340"/>
      <c r="L8" s="340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40"/>
      <c r="AB8" s="340"/>
      <c r="AC8" s="340"/>
      <c r="AD8" s="14"/>
      <c r="AE8" s="14"/>
      <c r="AF8" s="14"/>
      <c r="AG8" s="14"/>
      <c r="AH8" s="14"/>
      <c r="AI8" s="8"/>
    </row>
    <row r="9" spans="1:35" ht="12" customHeight="1">
      <c r="A9" s="9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8"/>
    </row>
    <row r="10" spans="1:35" ht="14.25" customHeight="1">
      <c r="A10" s="9"/>
      <c r="C10" s="14"/>
      <c r="D10" s="14"/>
      <c r="E10" s="14"/>
      <c r="F10" s="344" t="s">
        <v>1299</v>
      </c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  <c r="S10" s="344"/>
      <c r="T10" s="344"/>
      <c r="U10" s="344"/>
      <c r="V10" s="344"/>
      <c r="W10" s="344"/>
      <c r="X10" s="344"/>
      <c r="Y10" s="344"/>
      <c r="Z10" s="344"/>
      <c r="AA10" s="344"/>
      <c r="AB10" s="344"/>
      <c r="AC10" s="344"/>
      <c r="AD10" s="344"/>
      <c r="AE10" s="14"/>
      <c r="AF10" s="14"/>
      <c r="AG10" s="14"/>
      <c r="AH10" s="14"/>
      <c r="AI10" s="8"/>
    </row>
    <row r="11" spans="1:35" ht="14.25" customHeight="1">
      <c r="A11" s="9"/>
      <c r="C11" s="14"/>
      <c r="D11" s="14"/>
      <c r="E11" s="1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344"/>
      <c r="S11" s="344"/>
      <c r="T11" s="344"/>
      <c r="U11" s="344"/>
      <c r="V11" s="344"/>
      <c r="W11" s="344"/>
      <c r="X11" s="344"/>
      <c r="Y11" s="344"/>
      <c r="Z11" s="344"/>
      <c r="AA11" s="344"/>
      <c r="AB11" s="344"/>
      <c r="AC11" s="344"/>
      <c r="AD11" s="344"/>
      <c r="AE11" s="14"/>
      <c r="AF11" s="14"/>
      <c r="AG11" s="14"/>
      <c r="AH11" s="14"/>
      <c r="AI11" s="8"/>
    </row>
    <row r="12" spans="1:35" ht="14.25" customHeight="1">
      <c r="A12" s="9"/>
      <c r="C12" s="14"/>
      <c r="D12" s="14"/>
      <c r="E12" s="14"/>
      <c r="F12" s="344"/>
      <c r="G12" s="344"/>
      <c r="H12" s="344"/>
      <c r="I12" s="344"/>
      <c r="J12" s="344"/>
      <c r="K12" s="344"/>
      <c r="L12" s="344"/>
      <c r="M12" s="344"/>
      <c r="N12" s="344"/>
      <c r="O12" s="344"/>
      <c r="P12" s="344"/>
      <c r="Q12" s="344"/>
      <c r="R12" s="344"/>
      <c r="S12" s="344"/>
      <c r="T12" s="344"/>
      <c r="U12" s="344"/>
      <c r="V12" s="344"/>
      <c r="W12" s="344"/>
      <c r="X12" s="344"/>
      <c r="Y12" s="344"/>
      <c r="Z12" s="344"/>
      <c r="AA12" s="344"/>
      <c r="AB12" s="344"/>
      <c r="AC12" s="344"/>
      <c r="AD12" s="344"/>
      <c r="AE12" s="14"/>
      <c r="AF12" s="14"/>
      <c r="AG12" s="14"/>
      <c r="AH12" s="14"/>
      <c r="AI12" s="8"/>
    </row>
    <row r="13" spans="1:35" ht="12" customHeight="1">
      <c r="A13" s="9"/>
      <c r="C13" s="14"/>
      <c r="D13" s="14"/>
      <c r="E13" s="1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4"/>
      <c r="AE13" s="14"/>
      <c r="AF13" s="14"/>
      <c r="AG13" s="14"/>
      <c r="AH13" s="14"/>
      <c r="AI13" s="8"/>
    </row>
    <row r="14" spans="1:35" ht="12" customHeight="1">
      <c r="A14" s="9"/>
      <c r="C14" s="14"/>
      <c r="D14" s="325" t="s">
        <v>90</v>
      </c>
      <c r="E14" s="325"/>
      <c r="F14" s="325"/>
      <c r="G14" s="325"/>
      <c r="H14" s="325"/>
      <c r="I14" s="325"/>
      <c r="J14" s="14" t="s">
        <v>78</v>
      </c>
      <c r="K14" s="14"/>
      <c r="L14" s="14"/>
      <c r="M14" s="14"/>
      <c r="N14" s="14"/>
      <c r="O14" s="14" t="s">
        <v>89</v>
      </c>
      <c r="P14" s="14"/>
      <c r="Q14" s="325" t="s">
        <v>775</v>
      </c>
      <c r="R14" s="325"/>
      <c r="S14" s="325"/>
      <c r="T14" s="14" t="s">
        <v>79</v>
      </c>
      <c r="U14" s="14"/>
      <c r="V14" s="341">
        <f>所属!F12</f>
        <v>3</v>
      </c>
      <c r="W14" s="341"/>
      <c r="X14" s="14" t="s">
        <v>1301</v>
      </c>
      <c r="Y14" s="14"/>
      <c r="Z14" s="14" t="s">
        <v>81</v>
      </c>
      <c r="AA14" s="14"/>
      <c r="AB14" s="324">
        <f>800*V14</f>
        <v>2400</v>
      </c>
      <c r="AC14" s="324"/>
      <c r="AD14" s="324"/>
      <c r="AE14" s="324"/>
      <c r="AF14" s="14" t="s">
        <v>82</v>
      </c>
      <c r="AG14" s="14"/>
      <c r="AH14" s="14"/>
      <c r="AI14" s="8"/>
    </row>
    <row r="15" spans="1:35" ht="12" customHeight="1">
      <c r="A15" s="9"/>
      <c r="C15" s="14"/>
      <c r="D15" s="22"/>
      <c r="E15" s="22"/>
      <c r="F15" s="22"/>
      <c r="G15" s="22"/>
      <c r="H15" s="22"/>
      <c r="I15" s="22"/>
      <c r="J15" s="14"/>
      <c r="K15" s="14"/>
      <c r="L15" s="14"/>
      <c r="M15" s="14"/>
      <c r="N15" s="14"/>
      <c r="O15" s="14"/>
      <c r="P15" s="14"/>
      <c r="Q15" s="22"/>
      <c r="R15" s="22"/>
      <c r="S15" s="22"/>
      <c r="T15" s="14"/>
      <c r="U15" s="14"/>
      <c r="V15" s="15"/>
      <c r="W15" s="15"/>
      <c r="X15" s="14"/>
      <c r="Y15" s="14"/>
      <c r="Z15" s="14"/>
      <c r="AA15" s="14"/>
      <c r="AB15" s="16"/>
      <c r="AC15" s="16"/>
      <c r="AD15" s="16"/>
      <c r="AE15" s="16"/>
      <c r="AF15" s="14"/>
      <c r="AG15" s="14"/>
      <c r="AH15" s="14"/>
      <c r="AI15" s="8"/>
    </row>
    <row r="16" spans="1:35" ht="12" customHeight="1">
      <c r="A16" s="9"/>
      <c r="C16" s="14"/>
      <c r="D16" s="22"/>
      <c r="E16" s="22"/>
      <c r="F16" s="22"/>
      <c r="G16" s="22"/>
      <c r="H16" s="22"/>
      <c r="I16" s="22"/>
      <c r="J16" s="14"/>
      <c r="K16" s="14"/>
      <c r="L16" s="14"/>
      <c r="M16" s="14"/>
      <c r="N16" s="14"/>
      <c r="O16" s="14" t="s">
        <v>92</v>
      </c>
      <c r="P16" s="14"/>
      <c r="Q16" s="325" t="s">
        <v>775</v>
      </c>
      <c r="R16" s="325"/>
      <c r="S16" s="325"/>
      <c r="T16" s="14" t="s">
        <v>79</v>
      </c>
      <c r="U16" s="14"/>
      <c r="V16" s="326">
        <f>所属!F13</f>
        <v>3</v>
      </c>
      <c r="W16" s="326"/>
      <c r="X16" s="14" t="s">
        <v>1302</v>
      </c>
      <c r="Y16" s="14"/>
      <c r="Z16" s="14" t="s">
        <v>81</v>
      </c>
      <c r="AA16" s="14"/>
      <c r="AB16" s="324">
        <f>800*V16</f>
        <v>2400</v>
      </c>
      <c r="AC16" s="324"/>
      <c r="AD16" s="324"/>
      <c r="AE16" s="324"/>
      <c r="AF16" s="14" t="s">
        <v>82</v>
      </c>
      <c r="AG16" s="14"/>
      <c r="AH16" s="14"/>
      <c r="AI16" s="8"/>
    </row>
    <row r="17" spans="1:35" ht="12" customHeight="1">
      <c r="A17" s="9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7"/>
      <c r="W17" s="17"/>
      <c r="X17" s="14"/>
      <c r="Y17" s="14"/>
      <c r="Z17" s="14"/>
      <c r="AA17" s="14"/>
      <c r="AB17" s="16"/>
      <c r="AC17" s="16"/>
      <c r="AD17" s="16"/>
      <c r="AE17" s="16"/>
      <c r="AF17" s="14"/>
      <c r="AG17" s="14"/>
      <c r="AH17" s="14"/>
      <c r="AI17" s="8"/>
    </row>
    <row r="18" spans="1:35" ht="12" customHeight="1">
      <c r="A18" s="9"/>
      <c r="C18" s="14"/>
      <c r="D18" s="14"/>
      <c r="E18" s="14"/>
      <c r="F18" s="14"/>
      <c r="G18" s="14"/>
      <c r="H18" s="14"/>
      <c r="I18" s="14"/>
      <c r="J18" s="14" t="s">
        <v>80</v>
      </c>
      <c r="K18" s="14"/>
      <c r="L18" s="14"/>
      <c r="M18" s="14"/>
      <c r="N18" s="14"/>
      <c r="O18" s="14"/>
      <c r="P18" s="14"/>
      <c r="Q18" s="325" t="s">
        <v>776</v>
      </c>
      <c r="R18" s="325"/>
      <c r="S18" s="325"/>
      <c r="T18" s="14" t="s">
        <v>79</v>
      </c>
      <c r="U18" s="14"/>
      <c r="V18" s="342"/>
      <c r="W18" s="342"/>
      <c r="X18" s="18" t="s">
        <v>83</v>
      </c>
      <c r="Y18" s="14"/>
      <c r="Z18" s="14" t="s">
        <v>81</v>
      </c>
      <c r="AA18" s="14"/>
      <c r="AB18" s="324">
        <f>1500*V18</f>
        <v>0</v>
      </c>
      <c r="AC18" s="324"/>
      <c r="AD18" s="324"/>
      <c r="AE18" s="324"/>
      <c r="AF18" s="14" t="s">
        <v>82</v>
      </c>
      <c r="AG18" s="14"/>
      <c r="AH18" s="14"/>
      <c r="AI18" s="8"/>
    </row>
    <row r="19" spans="1:35" ht="12" customHeight="1">
      <c r="A19" s="9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6"/>
      <c r="AC19" s="16"/>
      <c r="AD19" s="16"/>
      <c r="AE19" s="16"/>
      <c r="AF19" s="14"/>
      <c r="AG19" s="14"/>
      <c r="AH19" s="14"/>
      <c r="AI19" s="8"/>
    </row>
    <row r="20" spans="1:35" ht="12" customHeight="1">
      <c r="A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 t="s">
        <v>52</v>
      </c>
      <c r="Y20" s="14"/>
      <c r="Z20" s="14"/>
      <c r="AA20" s="14"/>
      <c r="AB20" s="324">
        <f>AB14+AB18+AB16</f>
        <v>4800</v>
      </c>
      <c r="AC20" s="324"/>
      <c r="AD20" s="324"/>
      <c r="AE20" s="324"/>
      <c r="AF20" s="14" t="s">
        <v>82</v>
      </c>
      <c r="AG20" s="14"/>
      <c r="AH20" s="14"/>
      <c r="AI20" s="8"/>
    </row>
    <row r="21" spans="1:35" ht="12" customHeight="1">
      <c r="A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8"/>
    </row>
    <row r="22" spans="1:35" ht="12" customHeight="1">
      <c r="A22" s="9"/>
      <c r="E22" s="327" t="s">
        <v>1298</v>
      </c>
      <c r="F22" s="327"/>
      <c r="G22" s="327"/>
      <c r="H22" s="327"/>
      <c r="I22" s="329"/>
      <c r="J22" s="329"/>
      <c r="K22" s="328" t="s">
        <v>99</v>
      </c>
      <c r="L22" s="328"/>
      <c r="M22" s="330"/>
      <c r="N22" s="330"/>
      <c r="O22" s="207" t="s">
        <v>100</v>
      </c>
      <c r="P22" s="207"/>
      <c r="AI22" s="8"/>
    </row>
    <row r="23" spans="1:35" ht="12" customHeight="1">
      <c r="A23" s="9"/>
      <c r="E23" s="327"/>
      <c r="F23" s="327"/>
      <c r="G23" s="327"/>
      <c r="H23" s="327"/>
      <c r="I23" s="329"/>
      <c r="J23" s="329"/>
      <c r="K23" s="328"/>
      <c r="L23" s="328"/>
      <c r="M23" s="330"/>
      <c r="N23" s="330"/>
      <c r="O23" s="207"/>
      <c r="P23" s="207"/>
      <c r="AI23" s="8"/>
    </row>
    <row r="24" spans="1:35" ht="12" customHeight="1">
      <c r="A24" s="9"/>
      <c r="C24" s="217" t="s">
        <v>77</v>
      </c>
      <c r="D24" s="217"/>
      <c r="E24" s="217"/>
      <c r="F24" s="217"/>
      <c r="G24" s="217"/>
      <c r="H24" s="217"/>
      <c r="I24" s="217"/>
      <c r="J24" s="217"/>
      <c r="K24" s="20"/>
      <c r="L24" s="217" t="str">
        <f>所属!E3</f>
        <v>天童市立〇〇小学校</v>
      </c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 t="s">
        <v>93</v>
      </c>
      <c r="X24" s="217" t="str">
        <f>所属!E4</f>
        <v>〇〇小</v>
      </c>
      <c r="Y24" s="217"/>
      <c r="Z24" s="217"/>
      <c r="AA24" s="217"/>
      <c r="AB24" s="217"/>
      <c r="AC24" s="217"/>
      <c r="AD24" s="217"/>
      <c r="AE24" s="217" t="s">
        <v>94</v>
      </c>
      <c r="AF24" s="20"/>
      <c r="AG24" s="20"/>
      <c r="AI24" s="8"/>
    </row>
    <row r="25" spans="1:35" ht="12" customHeight="1">
      <c r="A25" s="9"/>
      <c r="C25" s="217"/>
      <c r="D25" s="217"/>
      <c r="E25" s="217"/>
      <c r="F25" s="217"/>
      <c r="G25" s="217"/>
      <c r="H25" s="217"/>
      <c r="I25" s="217"/>
      <c r="J25" s="217"/>
      <c r="K25" s="20"/>
      <c r="L25" s="332"/>
      <c r="M25" s="332"/>
      <c r="N25" s="332"/>
      <c r="O25" s="332"/>
      <c r="P25" s="332"/>
      <c r="Q25" s="332"/>
      <c r="R25" s="332"/>
      <c r="S25" s="332"/>
      <c r="T25" s="332"/>
      <c r="U25" s="332"/>
      <c r="V25" s="332"/>
      <c r="W25" s="339"/>
      <c r="X25" s="332"/>
      <c r="Y25" s="332"/>
      <c r="Z25" s="332"/>
      <c r="AA25" s="332"/>
      <c r="AB25" s="332"/>
      <c r="AC25" s="332"/>
      <c r="AD25" s="332"/>
      <c r="AE25" s="332"/>
      <c r="AF25" s="20"/>
      <c r="AG25" s="20"/>
      <c r="AI25" s="8"/>
    </row>
    <row r="26" spans="1:35" ht="12" customHeight="1">
      <c r="A26" s="9"/>
      <c r="C26" s="321" t="s">
        <v>49</v>
      </c>
      <c r="D26" s="321"/>
      <c r="E26" s="321"/>
      <c r="F26" s="321"/>
      <c r="G26" s="321"/>
      <c r="H26" s="321"/>
      <c r="I26" s="321"/>
      <c r="J26" s="321"/>
      <c r="K26" s="21"/>
      <c r="L26" s="21"/>
      <c r="M26" s="21"/>
      <c r="N26" s="21"/>
      <c r="O26" s="21"/>
      <c r="P26" s="331" t="str">
        <f>所属!E8</f>
        <v>山形　二郎</v>
      </c>
      <c r="Q26" s="331"/>
      <c r="R26" s="331"/>
      <c r="S26" s="331"/>
      <c r="T26" s="331"/>
      <c r="U26" s="331"/>
      <c r="V26" s="331"/>
      <c r="W26" s="331"/>
      <c r="X26" s="331"/>
      <c r="Y26" s="331"/>
      <c r="Z26" s="331"/>
      <c r="AA26" s="331"/>
      <c r="AB26" s="331"/>
      <c r="AC26" s="331"/>
      <c r="AD26" s="331"/>
      <c r="AE26" s="331"/>
      <c r="AI26" s="8"/>
    </row>
    <row r="27" spans="1:35" ht="12" customHeight="1">
      <c r="A27" s="9"/>
      <c r="C27" s="321"/>
      <c r="D27" s="321"/>
      <c r="E27" s="321"/>
      <c r="F27" s="321"/>
      <c r="G27" s="321"/>
      <c r="H27" s="321"/>
      <c r="I27" s="321"/>
      <c r="J27" s="321"/>
      <c r="K27" s="21"/>
      <c r="L27" s="21"/>
      <c r="M27" s="21"/>
      <c r="N27" s="21"/>
      <c r="O27" s="21"/>
      <c r="P27" s="332"/>
      <c r="Q27" s="332"/>
      <c r="R27" s="332"/>
      <c r="S27" s="332"/>
      <c r="T27" s="332"/>
      <c r="U27" s="332"/>
      <c r="V27" s="332"/>
      <c r="W27" s="332"/>
      <c r="X27" s="332"/>
      <c r="Y27" s="332"/>
      <c r="Z27" s="332"/>
      <c r="AA27" s="332"/>
      <c r="AB27" s="332"/>
      <c r="AC27" s="332"/>
      <c r="AD27" s="332"/>
      <c r="AE27" s="332"/>
      <c r="AI27" s="8"/>
    </row>
    <row r="28" spans="1:35" ht="12" customHeight="1" thickBot="1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2"/>
    </row>
  </sheetData>
  <mergeCells count="30">
    <mergeCell ref="A1:AI2"/>
    <mergeCell ref="L24:V25"/>
    <mergeCell ref="W24:W25"/>
    <mergeCell ref="X24:AD25"/>
    <mergeCell ref="AE24:AE25"/>
    <mergeCell ref="K7:L8"/>
    <mergeCell ref="AA7:AC8"/>
    <mergeCell ref="D14:I14"/>
    <mergeCell ref="Q14:S14"/>
    <mergeCell ref="V14:W14"/>
    <mergeCell ref="C4:H5"/>
    <mergeCell ref="Q18:S18"/>
    <mergeCell ref="V18:W18"/>
    <mergeCell ref="AB14:AE14"/>
    <mergeCell ref="I4:Y5"/>
    <mergeCell ref="F10:AD12"/>
    <mergeCell ref="C24:J25"/>
    <mergeCell ref="C26:J27"/>
    <mergeCell ref="M7:Z8"/>
    <mergeCell ref="AB18:AE18"/>
    <mergeCell ref="AB20:AE20"/>
    <mergeCell ref="Q16:S16"/>
    <mergeCell ref="V16:W16"/>
    <mergeCell ref="AB16:AE16"/>
    <mergeCell ref="E22:H23"/>
    <mergeCell ref="K22:L23"/>
    <mergeCell ref="O22:P23"/>
    <mergeCell ref="I22:J23"/>
    <mergeCell ref="M22:N23"/>
    <mergeCell ref="P26:AE27"/>
  </mergeCells>
  <phoneticPr fontId="1"/>
  <pageMargins left="0.70866141732283472" right="0.70866141732283472" top="0.74803149606299213" bottom="0.74803149606299213" header="0.31496062992125984" footer="0.31496062992125984"/>
  <pageSetup paperSize="9" scale="10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E314"/>
  <sheetViews>
    <sheetView view="pageBreakPreview" zoomScaleNormal="100" zoomScaleSheetLayoutView="100" workbookViewId="0">
      <selection activeCell="A2" sqref="A2:B2"/>
    </sheetView>
  </sheetViews>
  <sheetFormatPr defaultColWidth="8.875" defaultRowHeight="13.5"/>
  <cols>
    <col min="1" max="1" width="12.375" style="61" customWidth="1"/>
    <col min="2" max="2" width="19.5" customWidth="1"/>
    <col min="3" max="3" width="30.875" customWidth="1"/>
    <col min="4" max="4" width="13.625" customWidth="1"/>
    <col min="5" max="5" width="4.125" customWidth="1"/>
    <col min="8" max="9" width="7.875" customWidth="1"/>
  </cols>
  <sheetData>
    <row r="1" spans="1:5">
      <c r="A1" s="108" t="s">
        <v>780</v>
      </c>
      <c r="B1" s="109" t="s">
        <v>30</v>
      </c>
      <c r="C1" s="109" t="s">
        <v>1</v>
      </c>
      <c r="D1" s="109" t="s">
        <v>104</v>
      </c>
      <c r="E1" s="110" t="s">
        <v>105</v>
      </c>
    </row>
    <row r="2" spans="1:5" ht="21">
      <c r="A2" s="345" t="s">
        <v>1371</v>
      </c>
      <c r="B2" s="346"/>
      <c r="C2" s="347" t="s">
        <v>106</v>
      </c>
      <c r="D2" s="348"/>
      <c r="E2" s="349"/>
    </row>
    <row r="3" spans="1:5" s="69" customFormat="1" ht="21">
      <c r="A3" s="100"/>
      <c r="B3" s="100"/>
      <c r="C3" s="101"/>
      <c r="D3" s="101"/>
      <c r="E3" s="101"/>
    </row>
    <row r="4" spans="1:5">
      <c r="A4" s="80" t="s">
        <v>777</v>
      </c>
      <c r="B4" s="81" t="s">
        <v>434</v>
      </c>
      <c r="C4" s="81" t="s">
        <v>435</v>
      </c>
      <c r="D4" s="81" t="s">
        <v>436</v>
      </c>
      <c r="E4" s="82" t="s">
        <v>110</v>
      </c>
    </row>
    <row r="5" spans="1:5">
      <c r="A5" s="83" t="s">
        <v>778</v>
      </c>
      <c r="B5" s="84" t="s">
        <v>437</v>
      </c>
      <c r="C5" s="84" t="s">
        <v>438</v>
      </c>
      <c r="D5" s="84" t="s">
        <v>439</v>
      </c>
      <c r="E5" s="85" t="s">
        <v>110</v>
      </c>
    </row>
    <row r="6" spans="1:5">
      <c r="A6" s="83" t="s">
        <v>779</v>
      </c>
      <c r="B6" s="84" t="s">
        <v>440</v>
      </c>
      <c r="C6" s="84" t="s">
        <v>441</v>
      </c>
      <c r="D6" s="84" t="s">
        <v>442</v>
      </c>
      <c r="E6" s="85" t="s">
        <v>110</v>
      </c>
    </row>
    <row r="7" spans="1:5">
      <c r="A7" s="83" t="s">
        <v>781</v>
      </c>
      <c r="B7" s="84" t="s">
        <v>443</v>
      </c>
      <c r="C7" s="84" t="s">
        <v>444</v>
      </c>
      <c r="D7" s="84" t="s">
        <v>445</v>
      </c>
      <c r="E7" s="85" t="s">
        <v>110</v>
      </c>
    </row>
    <row r="8" spans="1:5">
      <c r="A8" s="83" t="s">
        <v>782</v>
      </c>
      <c r="B8" s="84" t="s">
        <v>446</v>
      </c>
      <c r="C8" s="84" t="s">
        <v>447</v>
      </c>
      <c r="D8" s="84" t="s">
        <v>448</v>
      </c>
      <c r="E8" s="85" t="s">
        <v>110</v>
      </c>
    </row>
    <row r="9" spans="1:5">
      <c r="A9" s="83" t="s">
        <v>783</v>
      </c>
      <c r="B9" s="84" t="s">
        <v>449</v>
      </c>
      <c r="C9" s="84" t="s">
        <v>450</v>
      </c>
      <c r="D9" s="84" t="s">
        <v>451</v>
      </c>
      <c r="E9" s="85" t="s">
        <v>110</v>
      </c>
    </row>
    <row r="10" spans="1:5">
      <c r="A10" s="83" t="s">
        <v>784</v>
      </c>
      <c r="B10" s="84" t="s">
        <v>452</v>
      </c>
      <c r="C10" s="84" t="s">
        <v>453</v>
      </c>
      <c r="D10" s="84" t="s">
        <v>454</v>
      </c>
      <c r="E10" s="85" t="s">
        <v>110</v>
      </c>
    </row>
    <row r="11" spans="1:5">
      <c r="A11" s="83" t="s">
        <v>785</v>
      </c>
      <c r="B11" s="84" t="s">
        <v>455</v>
      </c>
      <c r="C11" s="84" t="s">
        <v>456</v>
      </c>
      <c r="D11" s="84" t="s">
        <v>457</v>
      </c>
      <c r="E11" s="85" t="s">
        <v>110</v>
      </c>
    </row>
    <row r="12" spans="1:5" s="62" customFormat="1">
      <c r="A12" s="102" t="s">
        <v>786</v>
      </c>
      <c r="B12" s="99" t="s">
        <v>458</v>
      </c>
      <c r="C12" s="99" t="s">
        <v>459</v>
      </c>
      <c r="D12" s="99" t="s">
        <v>460</v>
      </c>
      <c r="E12" s="103" t="s">
        <v>110</v>
      </c>
    </row>
    <row r="13" spans="1:5" s="62" customFormat="1">
      <c r="A13" s="102" t="s">
        <v>787</v>
      </c>
      <c r="B13" s="99" t="s">
        <v>461</v>
      </c>
      <c r="C13" s="99" t="s">
        <v>462</v>
      </c>
      <c r="D13" s="99" t="s">
        <v>463</v>
      </c>
      <c r="E13" s="103" t="s">
        <v>110</v>
      </c>
    </row>
    <row r="14" spans="1:5">
      <c r="A14" s="83" t="s">
        <v>788</v>
      </c>
      <c r="B14" s="84" t="s">
        <v>464</v>
      </c>
      <c r="C14" s="84" t="s">
        <v>465</v>
      </c>
      <c r="D14" s="84" t="s">
        <v>466</v>
      </c>
      <c r="E14" s="85" t="s">
        <v>110</v>
      </c>
    </row>
    <row r="15" spans="1:5">
      <c r="A15" s="83" t="s">
        <v>789</v>
      </c>
      <c r="B15" s="84" t="s">
        <v>467</v>
      </c>
      <c r="C15" s="84" t="s">
        <v>468</v>
      </c>
      <c r="D15" s="84" t="s">
        <v>469</v>
      </c>
      <c r="E15" s="85" t="s">
        <v>110</v>
      </c>
    </row>
    <row r="16" spans="1:5">
      <c r="A16" s="83" t="s">
        <v>790</v>
      </c>
      <c r="B16" s="84" t="s">
        <v>470</v>
      </c>
      <c r="C16" s="84" t="s">
        <v>471</v>
      </c>
      <c r="D16" s="84" t="s">
        <v>472</v>
      </c>
      <c r="E16" s="85" t="s">
        <v>110</v>
      </c>
    </row>
    <row r="17" spans="1:5">
      <c r="A17" s="83" t="s">
        <v>791</v>
      </c>
      <c r="B17" s="84" t="s">
        <v>473</v>
      </c>
      <c r="C17" s="84" t="s">
        <v>474</v>
      </c>
      <c r="D17" s="84" t="s">
        <v>475</v>
      </c>
      <c r="E17" s="85" t="s">
        <v>110</v>
      </c>
    </row>
    <row r="18" spans="1:5">
      <c r="A18" s="83" t="s">
        <v>792</v>
      </c>
      <c r="B18" s="84" t="s">
        <v>476</v>
      </c>
      <c r="C18" s="84" t="s">
        <v>477</v>
      </c>
      <c r="D18" s="84" t="s">
        <v>478</v>
      </c>
      <c r="E18" s="85" t="s">
        <v>110</v>
      </c>
    </row>
    <row r="19" spans="1:5">
      <c r="A19" s="83" t="s">
        <v>793</v>
      </c>
      <c r="B19" s="84" t="s">
        <v>479</v>
      </c>
      <c r="C19" s="84" t="s">
        <v>480</v>
      </c>
      <c r="D19" s="84" t="s">
        <v>481</v>
      </c>
      <c r="E19" s="85" t="s">
        <v>110</v>
      </c>
    </row>
    <row r="20" spans="1:5">
      <c r="A20" s="83" t="s">
        <v>794</v>
      </c>
      <c r="B20" s="84" t="s">
        <v>482</v>
      </c>
      <c r="C20" s="84" t="s">
        <v>483</v>
      </c>
      <c r="D20" s="84" t="s">
        <v>484</v>
      </c>
      <c r="E20" s="85" t="s">
        <v>110</v>
      </c>
    </row>
    <row r="21" spans="1:5">
      <c r="A21" s="83" t="s">
        <v>795</v>
      </c>
      <c r="B21" s="84" t="s">
        <v>1304</v>
      </c>
      <c r="C21" s="84" t="s">
        <v>485</v>
      </c>
      <c r="D21" s="84" t="s">
        <v>486</v>
      </c>
      <c r="E21" s="85" t="s">
        <v>110</v>
      </c>
    </row>
    <row r="22" spans="1:5">
      <c r="A22" s="83" t="s">
        <v>796</v>
      </c>
      <c r="B22" s="84" t="s">
        <v>487</v>
      </c>
      <c r="C22" s="84" t="s">
        <v>488</v>
      </c>
      <c r="D22" s="84" t="s">
        <v>489</v>
      </c>
      <c r="E22" s="85" t="s">
        <v>110</v>
      </c>
    </row>
    <row r="23" spans="1:5">
      <c r="A23" s="83" t="s">
        <v>797</v>
      </c>
      <c r="B23" s="84" t="s">
        <v>490</v>
      </c>
      <c r="C23" s="84" t="s">
        <v>491</v>
      </c>
      <c r="D23" s="84" t="s">
        <v>492</v>
      </c>
      <c r="E23" s="85" t="s">
        <v>110</v>
      </c>
    </row>
    <row r="24" spans="1:5">
      <c r="A24" s="83" t="s">
        <v>798</v>
      </c>
      <c r="B24" s="84" t="s">
        <v>493</v>
      </c>
      <c r="C24" s="84" t="s">
        <v>494</v>
      </c>
      <c r="D24" s="84" t="s">
        <v>495</v>
      </c>
      <c r="E24" s="85" t="s">
        <v>110</v>
      </c>
    </row>
    <row r="25" spans="1:5">
      <c r="A25" s="83" t="s">
        <v>799</v>
      </c>
      <c r="B25" s="84" t="s">
        <v>496</v>
      </c>
      <c r="C25" s="84" t="s">
        <v>497</v>
      </c>
      <c r="D25" s="84" t="s">
        <v>498</v>
      </c>
      <c r="E25" s="85" t="s">
        <v>110</v>
      </c>
    </row>
    <row r="26" spans="1:5">
      <c r="A26" s="83" t="s">
        <v>800</v>
      </c>
      <c r="B26" s="84" t="s">
        <v>499</v>
      </c>
      <c r="C26" s="84" t="s">
        <v>500</v>
      </c>
      <c r="D26" s="84" t="s">
        <v>501</v>
      </c>
      <c r="E26" s="85" t="s">
        <v>110</v>
      </c>
    </row>
    <row r="27" spans="1:5">
      <c r="A27" s="83" t="s">
        <v>801</v>
      </c>
      <c r="B27" s="84" t="s">
        <v>502</v>
      </c>
      <c r="C27" s="84" t="s">
        <v>503</v>
      </c>
      <c r="D27" s="84" t="s">
        <v>504</v>
      </c>
      <c r="E27" s="85" t="s">
        <v>110</v>
      </c>
    </row>
    <row r="28" spans="1:5">
      <c r="A28" s="83" t="s">
        <v>802</v>
      </c>
      <c r="B28" s="84" t="s">
        <v>505</v>
      </c>
      <c r="C28" s="84" t="s">
        <v>506</v>
      </c>
      <c r="D28" s="84" t="s">
        <v>507</v>
      </c>
      <c r="E28" s="85" t="s">
        <v>110</v>
      </c>
    </row>
    <row r="29" spans="1:5">
      <c r="A29" s="83" t="s">
        <v>803</v>
      </c>
      <c r="B29" s="84" t="s">
        <v>508</v>
      </c>
      <c r="C29" s="84" t="s">
        <v>509</v>
      </c>
      <c r="D29" s="84" t="s">
        <v>510</v>
      </c>
      <c r="E29" s="85" t="s">
        <v>110</v>
      </c>
    </row>
    <row r="30" spans="1:5">
      <c r="A30" s="83" t="s">
        <v>804</v>
      </c>
      <c r="B30" s="84" t="s">
        <v>511</v>
      </c>
      <c r="C30" s="84" t="s">
        <v>512</v>
      </c>
      <c r="D30" s="84" t="s">
        <v>513</v>
      </c>
      <c r="E30" s="85" t="s">
        <v>110</v>
      </c>
    </row>
    <row r="31" spans="1:5">
      <c r="A31" s="83" t="s">
        <v>805</v>
      </c>
      <c r="B31" s="84" t="s">
        <v>514</v>
      </c>
      <c r="C31" s="84" t="s">
        <v>515</v>
      </c>
      <c r="D31" s="84" t="s">
        <v>516</v>
      </c>
      <c r="E31" s="85" t="s">
        <v>110</v>
      </c>
    </row>
    <row r="32" spans="1:5">
      <c r="A32" s="83" t="s">
        <v>806</v>
      </c>
      <c r="B32" s="84" t="s">
        <v>517</v>
      </c>
      <c r="C32" s="84" t="s">
        <v>518</v>
      </c>
      <c r="D32" s="84" t="s">
        <v>519</v>
      </c>
      <c r="E32" s="85" t="s">
        <v>110</v>
      </c>
    </row>
    <row r="33" spans="1:5">
      <c r="A33" s="83" t="s">
        <v>807</v>
      </c>
      <c r="B33" s="84" t="s">
        <v>520</v>
      </c>
      <c r="C33" s="84" t="s">
        <v>521</v>
      </c>
      <c r="D33" s="84" t="s">
        <v>522</v>
      </c>
      <c r="E33" s="85" t="s">
        <v>110</v>
      </c>
    </row>
    <row r="34" spans="1:5">
      <c r="A34" s="83" t="s">
        <v>808</v>
      </c>
      <c r="B34" s="84" t="s">
        <v>523</v>
      </c>
      <c r="C34" s="84" t="s">
        <v>524</v>
      </c>
      <c r="D34" s="84" t="s">
        <v>525</v>
      </c>
      <c r="E34" s="85" t="s">
        <v>110</v>
      </c>
    </row>
    <row r="35" spans="1:5">
      <c r="A35" s="83" t="s">
        <v>809</v>
      </c>
      <c r="B35" s="84" t="s">
        <v>526</v>
      </c>
      <c r="C35" s="84" t="s">
        <v>527</v>
      </c>
      <c r="D35" s="84" t="s">
        <v>528</v>
      </c>
      <c r="E35" s="85" t="s">
        <v>110</v>
      </c>
    </row>
    <row r="36" spans="1:5">
      <c r="A36" s="83" t="s">
        <v>810</v>
      </c>
      <c r="B36" s="84" t="s">
        <v>529</v>
      </c>
      <c r="C36" s="84" t="s">
        <v>530</v>
      </c>
      <c r="D36" s="84" t="s">
        <v>531</v>
      </c>
      <c r="E36" s="85" t="s">
        <v>110</v>
      </c>
    </row>
    <row r="37" spans="1:5">
      <c r="A37" s="83" t="s">
        <v>811</v>
      </c>
      <c r="B37" s="84" t="s">
        <v>532</v>
      </c>
      <c r="C37" s="84" t="s">
        <v>533</v>
      </c>
      <c r="D37" s="84" t="s">
        <v>534</v>
      </c>
      <c r="E37" s="85" t="s">
        <v>110</v>
      </c>
    </row>
    <row r="38" spans="1:5">
      <c r="A38" s="83" t="s">
        <v>812</v>
      </c>
      <c r="B38" s="84" t="s">
        <v>535</v>
      </c>
      <c r="C38" s="84" t="s">
        <v>536</v>
      </c>
      <c r="D38" s="84" t="s">
        <v>537</v>
      </c>
      <c r="E38" s="85" t="s">
        <v>110</v>
      </c>
    </row>
    <row r="39" spans="1:5">
      <c r="A39" s="83" t="s">
        <v>813</v>
      </c>
      <c r="B39" s="84" t="s">
        <v>538</v>
      </c>
      <c r="C39" s="84" t="s">
        <v>539</v>
      </c>
      <c r="D39" s="84" t="s">
        <v>540</v>
      </c>
      <c r="E39" s="85" t="s">
        <v>110</v>
      </c>
    </row>
    <row r="40" spans="1:5">
      <c r="A40" s="83" t="s">
        <v>814</v>
      </c>
      <c r="B40" s="84" t="s">
        <v>541</v>
      </c>
      <c r="C40" s="84" t="s">
        <v>542</v>
      </c>
      <c r="D40" s="84" t="s">
        <v>543</v>
      </c>
      <c r="E40" s="85" t="s">
        <v>110</v>
      </c>
    </row>
    <row r="41" spans="1:5">
      <c r="A41" s="83" t="s">
        <v>815</v>
      </c>
      <c r="B41" s="84" t="s">
        <v>544</v>
      </c>
      <c r="C41" s="84" t="s">
        <v>545</v>
      </c>
      <c r="D41" s="84" t="s">
        <v>546</v>
      </c>
      <c r="E41" s="85" t="s">
        <v>110</v>
      </c>
    </row>
    <row r="42" spans="1:5">
      <c r="A42" s="83" t="s">
        <v>816</v>
      </c>
      <c r="B42" s="84" t="s">
        <v>547</v>
      </c>
      <c r="C42" s="84" t="s">
        <v>548</v>
      </c>
      <c r="D42" s="84" t="s">
        <v>549</v>
      </c>
      <c r="E42" s="85" t="s">
        <v>110</v>
      </c>
    </row>
    <row r="43" spans="1:5">
      <c r="A43" s="83" t="s">
        <v>817</v>
      </c>
      <c r="B43" s="84" t="s">
        <v>550</v>
      </c>
      <c r="C43" s="84" t="s">
        <v>551</v>
      </c>
      <c r="D43" s="84" t="s">
        <v>552</v>
      </c>
      <c r="E43" s="85" t="s">
        <v>110</v>
      </c>
    </row>
    <row r="44" spans="1:5">
      <c r="A44" s="83" t="s">
        <v>818</v>
      </c>
      <c r="B44" s="84" t="s">
        <v>553</v>
      </c>
      <c r="C44" s="84" t="s">
        <v>554</v>
      </c>
      <c r="D44" s="84" t="s">
        <v>555</v>
      </c>
      <c r="E44" s="85" t="s">
        <v>110</v>
      </c>
    </row>
    <row r="45" spans="1:5">
      <c r="A45" s="83" t="s">
        <v>819</v>
      </c>
      <c r="B45" s="84" t="s">
        <v>556</v>
      </c>
      <c r="C45" s="84" t="s">
        <v>557</v>
      </c>
      <c r="D45" s="84" t="s">
        <v>558</v>
      </c>
      <c r="E45" s="85" t="s">
        <v>110</v>
      </c>
    </row>
    <row r="46" spans="1:5">
      <c r="A46" s="83" t="s">
        <v>820</v>
      </c>
      <c r="B46" s="84" t="s">
        <v>559</v>
      </c>
      <c r="C46" s="84" t="s">
        <v>560</v>
      </c>
      <c r="D46" s="84" t="s">
        <v>561</v>
      </c>
      <c r="E46" s="85" t="s">
        <v>110</v>
      </c>
    </row>
    <row r="47" spans="1:5">
      <c r="A47" s="83" t="s">
        <v>821</v>
      </c>
      <c r="B47" s="84" t="s">
        <v>562</v>
      </c>
      <c r="C47" s="84" t="s">
        <v>563</v>
      </c>
      <c r="D47" s="84" t="s">
        <v>564</v>
      </c>
      <c r="E47" s="85" t="s">
        <v>110</v>
      </c>
    </row>
    <row r="48" spans="1:5">
      <c r="A48" s="83" t="s">
        <v>822</v>
      </c>
      <c r="B48" s="84" t="s">
        <v>565</v>
      </c>
      <c r="C48" s="84" t="s">
        <v>566</v>
      </c>
      <c r="D48" s="84" t="s">
        <v>567</v>
      </c>
      <c r="E48" s="85" t="s">
        <v>110</v>
      </c>
    </row>
    <row r="49" spans="1:5">
      <c r="A49" s="83" t="s">
        <v>823</v>
      </c>
      <c r="B49" s="84" t="s">
        <v>568</v>
      </c>
      <c r="C49" s="84" t="s">
        <v>569</v>
      </c>
      <c r="D49" s="84" t="s">
        <v>570</v>
      </c>
      <c r="E49" s="85" t="s">
        <v>110</v>
      </c>
    </row>
    <row r="50" spans="1:5">
      <c r="A50" s="83" t="s">
        <v>824</v>
      </c>
      <c r="B50" s="84" t="s">
        <v>571</v>
      </c>
      <c r="C50" s="84" t="s">
        <v>572</v>
      </c>
      <c r="D50" s="84" t="s">
        <v>573</v>
      </c>
      <c r="E50" s="85" t="s">
        <v>110</v>
      </c>
    </row>
    <row r="51" spans="1:5">
      <c r="A51" s="83" t="s">
        <v>825</v>
      </c>
      <c r="B51" s="84" t="s">
        <v>574</v>
      </c>
      <c r="C51" s="84" t="s">
        <v>575</v>
      </c>
      <c r="D51" s="84" t="s">
        <v>576</v>
      </c>
      <c r="E51" s="85" t="s">
        <v>110</v>
      </c>
    </row>
    <row r="52" spans="1:5">
      <c r="A52" s="83" t="s">
        <v>826</v>
      </c>
      <c r="B52" s="84" t="s">
        <v>577</v>
      </c>
      <c r="C52" s="84" t="s">
        <v>578</v>
      </c>
      <c r="D52" s="84" t="s">
        <v>579</v>
      </c>
      <c r="E52" s="85" t="s">
        <v>110</v>
      </c>
    </row>
    <row r="53" spans="1:5">
      <c r="A53" s="83" t="s">
        <v>827</v>
      </c>
      <c r="B53" s="84" t="s">
        <v>580</v>
      </c>
      <c r="C53" s="84" t="s">
        <v>581</v>
      </c>
      <c r="D53" s="84" t="s">
        <v>582</v>
      </c>
      <c r="E53" s="85" t="s">
        <v>110</v>
      </c>
    </row>
    <row r="54" spans="1:5">
      <c r="A54" s="86" t="s">
        <v>828</v>
      </c>
      <c r="B54" s="87" t="s">
        <v>583</v>
      </c>
      <c r="C54" s="87" t="s">
        <v>584</v>
      </c>
      <c r="D54" s="87" t="s">
        <v>585</v>
      </c>
      <c r="E54" s="88" t="s">
        <v>110</v>
      </c>
    </row>
    <row r="55" spans="1:5">
      <c r="A55" s="111" t="s">
        <v>829</v>
      </c>
      <c r="B55" s="98" t="s">
        <v>211</v>
      </c>
      <c r="C55" s="98" t="s">
        <v>212</v>
      </c>
      <c r="D55" s="98" t="s">
        <v>213</v>
      </c>
      <c r="E55" s="112" t="s">
        <v>110</v>
      </c>
    </row>
    <row r="56" spans="1:5">
      <c r="A56" s="83" t="s">
        <v>830</v>
      </c>
      <c r="B56" s="84" t="s">
        <v>217</v>
      </c>
      <c r="C56" s="84" t="s">
        <v>218</v>
      </c>
      <c r="D56" s="84" t="s">
        <v>219</v>
      </c>
      <c r="E56" s="85" t="s">
        <v>110</v>
      </c>
    </row>
    <row r="57" spans="1:5">
      <c r="A57" s="83" t="s">
        <v>831</v>
      </c>
      <c r="B57" s="84" t="s">
        <v>220</v>
      </c>
      <c r="C57" s="84" t="s">
        <v>221</v>
      </c>
      <c r="D57" s="84" t="s">
        <v>222</v>
      </c>
      <c r="E57" s="85" t="s">
        <v>110</v>
      </c>
    </row>
    <row r="58" spans="1:5">
      <c r="A58" s="83" t="s">
        <v>832</v>
      </c>
      <c r="B58" s="84" t="s">
        <v>214</v>
      </c>
      <c r="C58" s="84" t="s">
        <v>215</v>
      </c>
      <c r="D58" s="84" t="s">
        <v>216</v>
      </c>
      <c r="E58" s="85" t="s">
        <v>110</v>
      </c>
    </row>
    <row r="59" spans="1:5">
      <c r="A59" s="83" t="s">
        <v>833</v>
      </c>
      <c r="B59" s="84" t="s">
        <v>107</v>
      </c>
      <c r="C59" s="84" t="s">
        <v>108</v>
      </c>
      <c r="D59" s="84" t="s">
        <v>109</v>
      </c>
      <c r="E59" s="85" t="s">
        <v>110</v>
      </c>
    </row>
    <row r="60" spans="1:5">
      <c r="A60" s="83" t="s">
        <v>834</v>
      </c>
      <c r="B60" s="84" t="s">
        <v>111</v>
      </c>
      <c r="C60" s="84" t="s">
        <v>112</v>
      </c>
      <c r="D60" s="84" t="s">
        <v>113</v>
      </c>
      <c r="E60" s="85" t="s">
        <v>110</v>
      </c>
    </row>
    <row r="61" spans="1:5">
      <c r="A61" s="83" t="s">
        <v>835</v>
      </c>
      <c r="B61" s="84" t="s">
        <v>114</v>
      </c>
      <c r="C61" s="84" t="s">
        <v>115</v>
      </c>
      <c r="D61" s="84" t="s">
        <v>116</v>
      </c>
      <c r="E61" s="85" t="s">
        <v>110</v>
      </c>
    </row>
    <row r="62" spans="1:5">
      <c r="A62" s="83" t="s">
        <v>836</v>
      </c>
      <c r="B62" s="84" t="s">
        <v>117</v>
      </c>
      <c r="C62" s="84" t="s">
        <v>118</v>
      </c>
      <c r="D62" s="84" t="s">
        <v>119</v>
      </c>
      <c r="E62" s="85" t="s">
        <v>110</v>
      </c>
    </row>
    <row r="63" spans="1:5">
      <c r="A63" s="83" t="s">
        <v>837</v>
      </c>
      <c r="B63" s="84" t="s">
        <v>120</v>
      </c>
      <c r="C63" s="84" t="s">
        <v>121</v>
      </c>
      <c r="D63" s="84" t="s">
        <v>122</v>
      </c>
      <c r="E63" s="85" t="s">
        <v>110</v>
      </c>
    </row>
    <row r="64" spans="1:5">
      <c r="A64" s="83" t="s">
        <v>838</v>
      </c>
      <c r="B64" s="84" t="s">
        <v>123</v>
      </c>
      <c r="C64" s="84" t="s">
        <v>124</v>
      </c>
      <c r="D64" s="84" t="s">
        <v>125</v>
      </c>
      <c r="E64" s="85" t="s">
        <v>110</v>
      </c>
    </row>
    <row r="65" spans="1:5">
      <c r="A65" s="83" t="s">
        <v>839</v>
      </c>
      <c r="B65" s="84" t="s">
        <v>126</v>
      </c>
      <c r="C65" s="84" t="s">
        <v>127</v>
      </c>
      <c r="D65" s="84" t="s">
        <v>128</v>
      </c>
      <c r="E65" s="85" t="s">
        <v>110</v>
      </c>
    </row>
    <row r="66" spans="1:5">
      <c r="A66" s="83" t="s">
        <v>840</v>
      </c>
      <c r="B66" s="84" t="s">
        <v>129</v>
      </c>
      <c r="C66" s="84" t="s">
        <v>130</v>
      </c>
      <c r="D66" s="84" t="s">
        <v>131</v>
      </c>
      <c r="E66" s="85" t="s">
        <v>110</v>
      </c>
    </row>
    <row r="67" spans="1:5">
      <c r="A67" s="83" t="s">
        <v>841</v>
      </c>
      <c r="B67" s="84" t="s">
        <v>132</v>
      </c>
      <c r="C67" s="84" t="s">
        <v>133</v>
      </c>
      <c r="D67" s="84" t="s">
        <v>134</v>
      </c>
      <c r="E67" s="85" t="s">
        <v>110</v>
      </c>
    </row>
    <row r="68" spans="1:5">
      <c r="A68" s="83" t="s">
        <v>842</v>
      </c>
      <c r="B68" s="84" t="s">
        <v>135</v>
      </c>
      <c r="C68" s="84" t="s">
        <v>136</v>
      </c>
      <c r="D68" s="84" t="s">
        <v>137</v>
      </c>
      <c r="E68" s="85" t="s">
        <v>110</v>
      </c>
    </row>
    <row r="69" spans="1:5">
      <c r="A69" s="83" t="s">
        <v>843</v>
      </c>
      <c r="B69" s="84" t="s">
        <v>196</v>
      </c>
      <c r="C69" s="84" t="s">
        <v>197</v>
      </c>
      <c r="D69" s="84" t="s">
        <v>198</v>
      </c>
      <c r="E69" s="85" t="s">
        <v>110</v>
      </c>
    </row>
    <row r="70" spans="1:5">
      <c r="A70" s="83" t="s">
        <v>844</v>
      </c>
      <c r="B70" s="84" t="s">
        <v>199</v>
      </c>
      <c r="C70" s="84" t="s">
        <v>200</v>
      </c>
      <c r="D70" s="84" t="s">
        <v>201</v>
      </c>
      <c r="E70" s="85" t="s">
        <v>110</v>
      </c>
    </row>
    <row r="71" spans="1:5">
      <c r="A71" s="83" t="s">
        <v>845</v>
      </c>
      <c r="B71" s="84" t="s">
        <v>846</v>
      </c>
      <c r="C71" s="84" t="s">
        <v>202</v>
      </c>
      <c r="D71" s="84" t="s">
        <v>847</v>
      </c>
      <c r="E71" s="85" t="s">
        <v>110</v>
      </c>
    </row>
    <row r="72" spans="1:5">
      <c r="A72" s="83" t="s">
        <v>848</v>
      </c>
      <c r="B72" s="84" t="s">
        <v>138</v>
      </c>
      <c r="C72" s="84" t="s">
        <v>139</v>
      </c>
      <c r="D72" s="84" t="s">
        <v>140</v>
      </c>
      <c r="E72" s="85" t="s">
        <v>110</v>
      </c>
    </row>
    <row r="73" spans="1:5">
      <c r="A73" s="83" t="s">
        <v>849</v>
      </c>
      <c r="B73" s="84" t="s">
        <v>141</v>
      </c>
      <c r="C73" s="84" t="s">
        <v>142</v>
      </c>
      <c r="D73" s="84" t="s">
        <v>143</v>
      </c>
      <c r="E73" s="85" t="s">
        <v>110</v>
      </c>
    </row>
    <row r="74" spans="1:5">
      <c r="A74" s="83" t="s">
        <v>850</v>
      </c>
      <c r="B74" s="84" t="s">
        <v>144</v>
      </c>
      <c r="C74" s="84" t="s">
        <v>145</v>
      </c>
      <c r="D74" s="84" t="s">
        <v>146</v>
      </c>
      <c r="E74" s="85" t="s">
        <v>110</v>
      </c>
    </row>
    <row r="75" spans="1:5">
      <c r="A75" s="83" t="s">
        <v>851</v>
      </c>
      <c r="B75" s="84" t="s">
        <v>147</v>
      </c>
      <c r="C75" s="84" t="s">
        <v>148</v>
      </c>
      <c r="D75" s="84" t="s">
        <v>149</v>
      </c>
      <c r="E75" s="85" t="s">
        <v>110</v>
      </c>
    </row>
    <row r="76" spans="1:5">
      <c r="A76" s="83" t="s">
        <v>852</v>
      </c>
      <c r="B76" s="84" t="s">
        <v>150</v>
      </c>
      <c r="C76" s="84" t="s">
        <v>151</v>
      </c>
      <c r="D76" s="84" t="s">
        <v>152</v>
      </c>
      <c r="E76" s="85" t="s">
        <v>110</v>
      </c>
    </row>
    <row r="77" spans="1:5">
      <c r="A77" s="83" t="s">
        <v>853</v>
      </c>
      <c r="B77" s="84" t="s">
        <v>153</v>
      </c>
      <c r="C77" s="84" t="s">
        <v>154</v>
      </c>
      <c r="D77" s="84" t="s">
        <v>155</v>
      </c>
      <c r="E77" s="85" t="s">
        <v>110</v>
      </c>
    </row>
    <row r="78" spans="1:5">
      <c r="A78" s="83" t="s">
        <v>854</v>
      </c>
      <c r="B78" s="84" t="s">
        <v>156</v>
      </c>
      <c r="C78" s="84" t="s">
        <v>157</v>
      </c>
      <c r="D78" s="84" t="s">
        <v>158</v>
      </c>
      <c r="E78" s="85" t="s">
        <v>110</v>
      </c>
    </row>
    <row r="79" spans="1:5">
      <c r="A79" s="83" t="s">
        <v>855</v>
      </c>
      <c r="B79" s="84" t="s">
        <v>856</v>
      </c>
      <c r="C79" s="84" t="s">
        <v>159</v>
      </c>
      <c r="D79" s="84" t="s">
        <v>857</v>
      </c>
      <c r="E79" s="85" t="s">
        <v>110</v>
      </c>
    </row>
    <row r="80" spans="1:5">
      <c r="A80" s="83" t="s">
        <v>858</v>
      </c>
      <c r="B80" s="84" t="s">
        <v>160</v>
      </c>
      <c r="C80" s="84" t="s">
        <v>161</v>
      </c>
      <c r="D80" s="84" t="s">
        <v>162</v>
      </c>
      <c r="E80" s="85" t="s">
        <v>110</v>
      </c>
    </row>
    <row r="81" spans="1:5">
      <c r="A81" s="83" t="s">
        <v>859</v>
      </c>
      <c r="B81" s="84" t="s">
        <v>163</v>
      </c>
      <c r="C81" s="84" t="s">
        <v>164</v>
      </c>
      <c r="D81" s="84" t="s">
        <v>165</v>
      </c>
      <c r="E81" s="85" t="s">
        <v>110</v>
      </c>
    </row>
    <row r="82" spans="1:5">
      <c r="A82" s="83" t="s">
        <v>860</v>
      </c>
      <c r="B82" s="84" t="s">
        <v>166</v>
      </c>
      <c r="C82" s="84" t="s">
        <v>167</v>
      </c>
      <c r="D82" s="84" t="s">
        <v>168</v>
      </c>
      <c r="E82" s="85" t="s">
        <v>110</v>
      </c>
    </row>
    <row r="83" spans="1:5">
      <c r="A83" s="83" t="s">
        <v>861</v>
      </c>
      <c r="B83" s="84" t="s">
        <v>206</v>
      </c>
      <c r="C83" s="84" t="s">
        <v>207</v>
      </c>
      <c r="D83" s="84" t="s">
        <v>208</v>
      </c>
      <c r="E83" s="85" t="s">
        <v>110</v>
      </c>
    </row>
    <row r="84" spans="1:5">
      <c r="A84" s="83" t="s">
        <v>862</v>
      </c>
      <c r="B84" s="84" t="s">
        <v>169</v>
      </c>
      <c r="C84" s="84" t="s">
        <v>170</v>
      </c>
      <c r="D84" s="84" t="s">
        <v>171</v>
      </c>
      <c r="E84" s="85" t="s">
        <v>110</v>
      </c>
    </row>
    <row r="85" spans="1:5">
      <c r="A85" s="83" t="s">
        <v>863</v>
      </c>
      <c r="B85" s="84" t="s">
        <v>203</v>
      </c>
      <c r="C85" s="84" t="s">
        <v>204</v>
      </c>
      <c r="D85" s="84" t="s">
        <v>205</v>
      </c>
      <c r="E85" s="85" t="s">
        <v>110</v>
      </c>
    </row>
    <row r="86" spans="1:5">
      <c r="A86" s="83" t="s">
        <v>864</v>
      </c>
      <c r="B86" s="84" t="s">
        <v>172</v>
      </c>
      <c r="C86" s="84" t="s">
        <v>173</v>
      </c>
      <c r="D86" s="84" t="s">
        <v>174</v>
      </c>
      <c r="E86" s="85" t="s">
        <v>110</v>
      </c>
    </row>
    <row r="87" spans="1:5">
      <c r="A87" s="83" t="s">
        <v>865</v>
      </c>
      <c r="B87" s="84" t="s">
        <v>175</v>
      </c>
      <c r="C87" s="84" t="s">
        <v>176</v>
      </c>
      <c r="D87" s="84" t="s">
        <v>177</v>
      </c>
      <c r="E87" s="85" t="s">
        <v>110</v>
      </c>
    </row>
    <row r="88" spans="1:5">
      <c r="A88" s="83" t="s">
        <v>866</v>
      </c>
      <c r="B88" s="84" t="s">
        <v>178</v>
      </c>
      <c r="C88" s="84" t="s">
        <v>179</v>
      </c>
      <c r="D88" s="84" t="s">
        <v>180</v>
      </c>
      <c r="E88" s="85" t="s">
        <v>110</v>
      </c>
    </row>
    <row r="89" spans="1:5">
      <c r="A89" s="83" t="s">
        <v>867</v>
      </c>
      <c r="B89" s="84" t="s">
        <v>181</v>
      </c>
      <c r="C89" s="84" t="s">
        <v>182</v>
      </c>
      <c r="D89" s="84" t="s">
        <v>183</v>
      </c>
      <c r="E89" s="85" t="s">
        <v>110</v>
      </c>
    </row>
    <row r="90" spans="1:5">
      <c r="A90" s="83" t="s">
        <v>868</v>
      </c>
      <c r="B90" s="84" t="s">
        <v>869</v>
      </c>
      <c r="C90" s="84" t="s">
        <v>209</v>
      </c>
      <c r="D90" s="84" t="s">
        <v>870</v>
      </c>
      <c r="E90" s="85" t="s">
        <v>110</v>
      </c>
    </row>
    <row r="91" spans="1:5">
      <c r="A91" s="83" t="s">
        <v>871</v>
      </c>
      <c r="B91" s="84" t="s">
        <v>184</v>
      </c>
      <c r="C91" s="84" t="s">
        <v>185</v>
      </c>
      <c r="D91" s="84" t="s">
        <v>186</v>
      </c>
      <c r="E91" s="85" t="s">
        <v>110</v>
      </c>
    </row>
    <row r="92" spans="1:5">
      <c r="A92" s="83" t="s">
        <v>872</v>
      </c>
      <c r="B92" s="84" t="s">
        <v>187</v>
      </c>
      <c r="C92" s="84" t="s">
        <v>188</v>
      </c>
      <c r="D92" s="84" t="s">
        <v>189</v>
      </c>
      <c r="E92" s="85" t="s">
        <v>110</v>
      </c>
    </row>
    <row r="93" spans="1:5">
      <c r="A93" s="83" t="s">
        <v>873</v>
      </c>
      <c r="B93" s="84" t="s">
        <v>190</v>
      </c>
      <c r="C93" s="84" t="s">
        <v>191</v>
      </c>
      <c r="D93" s="84" t="s">
        <v>192</v>
      </c>
      <c r="E93" s="85" t="s">
        <v>110</v>
      </c>
    </row>
    <row r="94" spans="1:5">
      <c r="A94" s="83" t="s">
        <v>874</v>
      </c>
      <c r="B94" s="84" t="s">
        <v>193</v>
      </c>
      <c r="C94" s="84" t="s">
        <v>194</v>
      </c>
      <c r="D94" s="84" t="s">
        <v>195</v>
      </c>
      <c r="E94" s="85" t="s">
        <v>110</v>
      </c>
    </row>
    <row r="95" spans="1:5">
      <c r="A95" s="83" t="s">
        <v>875</v>
      </c>
      <c r="B95" s="84" t="s">
        <v>876</v>
      </c>
      <c r="C95" s="84" t="s">
        <v>210</v>
      </c>
      <c r="D95" s="84" t="s">
        <v>1359</v>
      </c>
      <c r="E95" s="85" t="s">
        <v>110</v>
      </c>
    </row>
    <row r="96" spans="1:5">
      <c r="A96" s="83" t="s">
        <v>877</v>
      </c>
      <c r="B96" s="84" t="s">
        <v>250</v>
      </c>
      <c r="C96" s="84" t="s">
        <v>251</v>
      </c>
      <c r="D96" s="84" t="s">
        <v>252</v>
      </c>
      <c r="E96" s="85" t="s">
        <v>110</v>
      </c>
    </row>
    <row r="97" spans="1:5">
      <c r="A97" s="83" t="s">
        <v>878</v>
      </c>
      <c r="B97" s="84" t="s">
        <v>223</v>
      </c>
      <c r="C97" s="84" t="s">
        <v>224</v>
      </c>
      <c r="D97" s="84" t="s">
        <v>225</v>
      </c>
      <c r="E97" s="85" t="s">
        <v>110</v>
      </c>
    </row>
    <row r="98" spans="1:5">
      <c r="A98" s="83" t="s">
        <v>879</v>
      </c>
      <c r="B98" s="84" t="s">
        <v>253</v>
      </c>
      <c r="C98" s="84" t="s">
        <v>254</v>
      </c>
      <c r="D98" s="84" t="s">
        <v>255</v>
      </c>
      <c r="E98" s="85" t="s">
        <v>110</v>
      </c>
    </row>
    <row r="99" spans="1:5">
      <c r="A99" s="83" t="s">
        <v>774</v>
      </c>
      <c r="B99" s="84" t="s">
        <v>229</v>
      </c>
      <c r="C99" s="84" t="s">
        <v>230</v>
      </c>
      <c r="D99" s="84" t="s">
        <v>231</v>
      </c>
      <c r="E99" s="85" t="s">
        <v>110</v>
      </c>
    </row>
    <row r="100" spans="1:5">
      <c r="A100" s="83" t="s">
        <v>880</v>
      </c>
      <c r="B100" s="84" t="s">
        <v>232</v>
      </c>
      <c r="C100" s="84" t="s">
        <v>233</v>
      </c>
      <c r="D100" s="84" t="s">
        <v>234</v>
      </c>
      <c r="E100" s="85" t="s">
        <v>110</v>
      </c>
    </row>
    <row r="101" spans="1:5">
      <c r="A101" s="83" t="s">
        <v>881</v>
      </c>
      <c r="B101" s="84" t="s">
        <v>235</v>
      </c>
      <c r="C101" s="84" t="s">
        <v>236</v>
      </c>
      <c r="D101" s="84" t="s">
        <v>237</v>
      </c>
      <c r="E101" s="85" t="s">
        <v>110</v>
      </c>
    </row>
    <row r="102" spans="1:5">
      <c r="A102" s="83" t="s">
        <v>882</v>
      </c>
      <c r="B102" s="84" t="s">
        <v>244</v>
      </c>
      <c r="C102" s="84" t="s">
        <v>245</v>
      </c>
      <c r="D102" s="84" t="s">
        <v>246</v>
      </c>
      <c r="E102" s="85" t="s">
        <v>110</v>
      </c>
    </row>
    <row r="103" spans="1:5">
      <c r="A103" s="83" t="s">
        <v>883</v>
      </c>
      <c r="B103" s="84" t="s">
        <v>226</v>
      </c>
      <c r="C103" s="84" t="s">
        <v>227</v>
      </c>
      <c r="D103" s="84" t="s">
        <v>228</v>
      </c>
      <c r="E103" s="85" t="s">
        <v>110</v>
      </c>
    </row>
    <row r="104" spans="1:5">
      <c r="A104" s="83" t="s">
        <v>884</v>
      </c>
      <c r="B104" s="84" t="s">
        <v>238</v>
      </c>
      <c r="C104" s="84" t="s">
        <v>239</v>
      </c>
      <c r="D104" s="84" t="s">
        <v>240</v>
      </c>
      <c r="E104" s="85" t="s">
        <v>110</v>
      </c>
    </row>
    <row r="105" spans="1:5">
      <c r="A105" s="83" t="s">
        <v>885</v>
      </c>
      <c r="B105" s="84" t="s">
        <v>256</v>
      </c>
      <c r="C105" s="84" t="s">
        <v>257</v>
      </c>
      <c r="D105" s="84" t="s">
        <v>258</v>
      </c>
      <c r="E105" s="85" t="s">
        <v>110</v>
      </c>
    </row>
    <row r="106" spans="1:5">
      <c r="A106" s="83" t="s">
        <v>886</v>
      </c>
      <c r="B106" s="84" t="s">
        <v>241</v>
      </c>
      <c r="C106" s="84" t="s">
        <v>242</v>
      </c>
      <c r="D106" s="84" t="s">
        <v>243</v>
      </c>
      <c r="E106" s="85" t="s">
        <v>110</v>
      </c>
    </row>
    <row r="107" spans="1:5">
      <c r="A107" s="83" t="s">
        <v>887</v>
      </c>
      <c r="B107" s="84" t="s">
        <v>247</v>
      </c>
      <c r="C107" s="84" t="s">
        <v>248</v>
      </c>
      <c r="D107" s="84" t="s">
        <v>249</v>
      </c>
      <c r="E107" s="85" t="s">
        <v>110</v>
      </c>
    </row>
    <row r="108" spans="1:5">
      <c r="A108" s="83" t="s">
        <v>888</v>
      </c>
      <c r="B108" s="84" t="s">
        <v>259</v>
      </c>
      <c r="C108" s="84" t="s">
        <v>260</v>
      </c>
      <c r="D108" s="84" t="s">
        <v>261</v>
      </c>
      <c r="E108" s="85" t="s">
        <v>110</v>
      </c>
    </row>
    <row r="109" spans="1:5">
      <c r="A109" s="83" t="s">
        <v>889</v>
      </c>
      <c r="B109" s="84" t="s">
        <v>262</v>
      </c>
      <c r="C109" s="84" t="s">
        <v>263</v>
      </c>
      <c r="D109" s="84" t="s">
        <v>264</v>
      </c>
      <c r="E109" s="85" t="s">
        <v>110</v>
      </c>
    </row>
    <row r="110" spans="1:5">
      <c r="A110" s="83" t="s">
        <v>890</v>
      </c>
      <c r="B110" s="84" t="s">
        <v>265</v>
      </c>
      <c r="C110" s="84" t="s">
        <v>266</v>
      </c>
      <c r="D110" s="84" t="s">
        <v>267</v>
      </c>
      <c r="E110" s="85" t="s">
        <v>110</v>
      </c>
    </row>
    <row r="111" spans="1:5">
      <c r="A111" s="83" t="s">
        <v>891</v>
      </c>
      <c r="B111" s="84" t="s">
        <v>268</v>
      </c>
      <c r="C111" s="84" t="s">
        <v>269</v>
      </c>
      <c r="D111" s="84" t="s">
        <v>270</v>
      </c>
      <c r="E111" s="85" t="s">
        <v>110</v>
      </c>
    </row>
    <row r="112" spans="1:5">
      <c r="A112" s="83" t="s">
        <v>892</v>
      </c>
      <c r="B112" s="84" t="s">
        <v>893</v>
      </c>
      <c r="C112" s="84" t="s">
        <v>271</v>
      </c>
      <c r="D112" s="84" t="s">
        <v>894</v>
      </c>
      <c r="E112" s="85" t="s">
        <v>110</v>
      </c>
    </row>
    <row r="113" spans="1:5">
      <c r="A113" s="83" t="s">
        <v>895</v>
      </c>
      <c r="B113" s="84" t="s">
        <v>896</v>
      </c>
      <c r="C113" s="84" t="s">
        <v>289</v>
      </c>
      <c r="D113" s="84" t="s">
        <v>897</v>
      </c>
      <c r="E113" s="85" t="s">
        <v>110</v>
      </c>
    </row>
    <row r="114" spans="1:5">
      <c r="A114" s="83" t="s">
        <v>898</v>
      </c>
      <c r="B114" s="84" t="s">
        <v>899</v>
      </c>
      <c r="C114" s="84" t="s">
        <v>272</v>
      </c>
      <c r="D114" s="84" t="s">
        <v>900</v>
      </c>
      <c r="E114" s="85" t="s">
        <v>110</v>
      </c>
    </row>
    <row r="115" spans="1:5">
      <c r="A115" s="83" t="s">
        <v>901</v>
      </c>
      <c r="B115" s="84" t="s">
        <v>902</v>
      </c>
      <c r="C115" s="84" t="s">
        <v>273</v>
      </c>
      <c r="D115" s="84" t="s">
        <v>903</v>
      </c>
      <c r="E115" s="85" t="s">
        <v>110</v>
      </c>
    </row>
    <row r="116" spans="1:5">
      <c r="A116" s="83" t="s">
        <v>904</v>
      </c>
      <c r="B116" s="84" t="s">
        <v>274</v>
      </c>
      <c r="C116" s="84" t="s">
        <v>275</v>
      </c>
      <c r="D116" s="84" t="s">
        <v>276</v>
      </c>
      <c r="E116" s="85" t="s">
        <v>110</v>
      </c>
    </row>
    <row r="117" spans="1:5">
      <c r="A117" s="83" t="s">
        <v>905</v>
      </c>
      <c r="B117" s="84" t="s">
        <v>277</v>
      </c>
      <c r="C117" s="84" t="s">
        <v>278</v>
      </c>
      <c r="D117" s="84" t="s">
        <v>279</v>
      </c>
      <c r="E117" s="85" t="s">
        <v>110</v>
      </c>
    </row>
    <row r="118" spans="1:5">
      <c r="A118" s="83" t="s">
        <v>906</v>
      </c>
      <c r="B118" s="84" t="s">
        <v>280</v>
      </c>
      <c r="C118" s="84" t="s">
        <v>281</v>
      </c>
      <c r="D118" s="84" t="s">
        <v>282</v>
      </c>
      <c r="E118" s="85" t="s">
        <v>110</v>
      </c>
    </row>
    <row r="119" spans="1:5">
      <c r="A119" s="83" t="s">
        <v>907</v>
      </c>
      <c r="B119" s="84" t="s">
        <v>283</v>
      </c>
      <c r="C119" s="84" t="s">
        <v>284</v>
      </c>
      <c r="D119" s="84" t="s">
        <v>285</v>
      </c>
      <c r="E119" s="85" t="s">
        <v>110</v>
      </c>
    </row>
    <row r="120" spans="1:5">
      <c r="A120" s="83" t="s">
        <v>908</v>
      </c>
      <c r="B120" s="84" t="s">
        <v>286</v>
      </c>
      <c r="C120" s="84" t="s">
        <v>287</v>
      </c>
      <c r="D120" s="84" t="s">
        <v>288</v>
      </c>
      <c r="E120" s="85" t="s">
        <v>110</v>
      </c>
    </row>
    <row r="121" spans="1:5">
      <c r="A121" s="83" t="s">
        <v>909</v>
      </c>
      <c r="B121" s="84" t="s">
        <v>290</v>
      </c>
      <c r="C121" s="84" t="s">
        <v>291</v>
      </c>
      <c r="D121" s="84" t="s">
        <v>292</v>
      </c>
      <c r="E121" s="85" t="s">
        <v>110</v>
      </c>
    </row>
    <row r="122" spans="1:5">
      <c r="A122" s="83" t="s">
        <v>910</v>
      </c>
      <c r="B122" s="84" t="s">
        <v>293</v>
      </c>
      <c r="C122" s="84" t="s">
        <v>294</v>
      </c>
      <c r="D122" s="84" t="s">
        <v>295</v>
      </c>
      <c r="E122" s="85" t="s">
        <v>110</v>
      </c>
    </row>
    <row r="123" spans="1:5">
      <c r="A123" s="83" t="s">
        <v>911</v>
      </c>
      <c r="B123" s="84" t="s">
        <v>296</v>
      </c>
      <c r="C123" s="84" t="s">
        <v>297</v>
      </c>
      <c r="D123" s="84" t="s">
        <v>298</v>
      </c>
      <c r="E123" s="85" t="s">
        <v>110</v>
      </c>
    </row>
    <row r="124" spans="1:5">
      <c r="A124" s="83" t="s">
        <v>912</v>
      </c>
      <c r="B124" s="84" t="s">
        <v>299</v>
      </c>
      <c r="C124" s="84" t="s">
        <v>300</v>
      </c>
      <c r="D124" s="84" t="s">
        <v>301</v>
      </c>
      <c r="E124" s="85" t="s">
        <v>110</v>
      </c>
    </row>
    <row r="125" spans="1:5">
      <c r="A125" s="83" t="s">
        <v>913</v>
      </c>
      <c r="B125" s="84" t="s">
        <v>302</v>
      </c>
      <c r="C125" s="84" t="s">
        <v>303</v>
      </c>
      <c r="D125" s="84" t="s">
        <v>304</v>
      </c>
      <c r="E125" s="85" t="s">
        <v>110</v>
      </c>
    </row>
    <row r="126" spans="1:5">
      <c r="A126" s="83" t="s">
        <v>914</v>
      </c>
      <c r="B126" s="84" t="s">
        <v>305</v>
      </c>
      <c r="C126" s="84" t="s">
        <v>306</v>
      </c>
      <c r="D126" s="84" t="s">
        <v>307</v>
      </c>
      <c r="E126" s="85" t="s">
        <v>110</v>
      </c>
    </row>
    <row r="127" spans="1:5">
      <c r="A127" s="83" t="s">
        <v>915</v>
      </c>
      <c r="B127" s="84" t="s">
        <v>308</v>
      </c>
      <c r="C127" s="84" t="s">
        <v>309</v>
      </c>
      <c r="D127" s="84" t="s">
        <v>310</v>
      </c>
      <c r="E127" s="85" t="s">
        <v>110</v>
      </c>
    </row>
    <row r="128" spans="1:5">
      <c r="A128" s="83" t="s">
        <v>916</v>
      </c>
      <c r="B128" s="84" t="s">
        <v>311</v>
      </c>
      <c r="C128" s="84" t="s">
        <v>312</v>
      </c>
      <c r="D128" s="84" t="s">
        <v>313</v>
      </c>
      <c r="E128" s="85" t="s">
        <v>110</v>
      </c>
    </row>
    <row r="129" spans="1:5">
      <c r="A129" s="83" t="s">
        <v>917</v>
      </c>
      <c r="B129" s="84" t="s">
        <v>314</v>
      </c>
      <c r="C129" s="84" t="s">
        <v>315</v>
      </c>
      <c r="D129" s="84" t="s">
        <v>316</v>
      </c>
      <c r="E129" s="85" t="s">
        <v>110</v>
      </c>
    </row>
    <row r="130" spans="1:5">
      <c r="A130" s="83" t="s">
        <v>918</v>
      </c>
      <c r="B130" s="84" t="s">
        <v>317</v>
      </c>
      <c r="C130" s="84" t="s">
        <v>318</v>
      </c>
      <c r="D130" s="84" t="s">
        <v>319</v>
      </c>
      <c r="E130" s="85" t="s">
        <v>110</v>
      </c>
    </row>
    <row r="131" spans="1:5">
      <c r="A131" s="83" t="s">
        <v>919</v>
      </c>
      <c r="B131" s="84" t="s">
        <v>320</v>
      </c>
      <c r="C131" s="84" t="s">
        <v>321</v>
      </c>
      <c r="D131" s="84" t="s">
        <v>322</v>
      </c>
      <c r="E131" s="85" t="s">
        <v>110</v>
      </c>
    </row>
    <row r="132" spans="1:5">
      <c r="A132" s="83" t="s">
        <v>920</v>
      </c>
      <c r="B132" s="84" t="s">
        <v>921</v>
      </c>
      <c r="C132" s="84" t="s">
        <v>323</v>
      </c>
      <c r="D132" s="84" t="s">
        <v>922</v>
      </c>
      <c r="E132" s="85" t="s">
        <v>110</v>
      </c>
    </row>
    <row r="133" spans="1:5">
      <c r="A133" s="83" t="s">
        <v>923</v>
      </c>
      <c r="B133" s="84" t="s">
        <v>324</v>
      </c>
      <c r="C133" s="84" t="s">
        <v>325</v>
      </c>
      <c r="D133" s="84" t="s">
        <v>326</v>
      </c>
      <c r="E133" s="85" t="s">
        <v>110</v>
      </c>
    </row>
    <row r="134" spans="1:5">
      <c r="A134" s="83" t="s">
        <v>924</v>
      </c>
      <c r="B134" s="84" t="s">
        <v>327</v>
      </c>
      <c r="C134" s="84" t="s">
        <v>328</v>
      </c>
      <c r="D134" s="84" t="s">
        <v>329</v>
      </c>
      <c r="E134" s="85" t="s">
        <v>110</v>
      </c>
    </row>
    <row r="135" spans="1:5">
      <c r="A135" s="83" t="s">
        <v>925</v>
      </c>
      <c r="B135" s="84" t="s">
        <v>330</v>
      </c>
      <c r="C135" s="84" t="s">
        <v>331</v>
      </c>
      <c r="D135" s="84" t="s">
        <v>332</v>
      </c>
      <c r="E135" s="85" t="s">
        <v>110</v>
      </c>
    </row>
    <row r="136" spans="1:5">
      <c r="A136" s="83" t="s">
        <v>926</v>
      </c>
      <c r="B136" s="84" t="s">
        <v>333</v>
      </c>
      <c r="C136" s="84" t="s">
        <v>334</v>
      </c>
      <c r="D136" s="84" t="s">
        <v>335</v>
      </c>
      <c r="E136" s="85" t="s">
        <v>110</v>
      </c>
    </row>
    <row r="137" spans="1:5">
      <c r="A137" s="83" t="s">
        <v>927</v>
      </c>
      <c r="B137" s="84" t="s">
        <v>336</v>
      </c>
      <c r="C137" s="84" t="s">
        <v>337</v>
      </c>
      <c r="D137" s="84" t="s">
        <v>338</v>
      </c>
      <c r="E137" s="85" t="s">
        <v>110</v>
      </c>
    </row>
    <row r="138" spans="1:5">
      <c r="A138" s="83" t="s">
        <v>928</v>
      </c>
      <c r="B138" s="84" t="s">
        <v>339</v>
      </c>
      <c r="C138" s="84" t="s">
        <v>340</v>
      </c>
      <c r="D138" s="84" t="s">
        <v>341</v>
      </c>
      <c r="E138" s="85" t="s">
        <v>110</v>
      </c>
    </row>
    <row r="139" spans="1:5">
      <c r="A139" s="83" t="s">
        <v>929</v>
      </c>
      <c r="B139" s="84" t="s">
        <v>930</v>
      </c>
      <c r="C139" s="84" t="s">
        <v>342</v>
      </c>
      <c r="D139" s="84" t="s">
        <v>931</v>
      </c>
      <c r="E139" s="85" t="s">
        <v>110</v>
      </c>
    </row>
    <row r="140" spans="1:5">
      <c r="A140" s="83" t="s">
        <v>932</v>
      </c>
      <c r="B140" s="84" t="s">
        <v>343</v>
      </c>
      <c r="C140" s="84" t="s">
        <v>344</v>
      </c>
      <c r="D140" s="84" t="s">
        <v>345</v>
      </c>
      <c r="E140" s="85" t="s">
        <v>110</v>
      </c>
    </row>
    <row r="141" spans="1:5">
      <c r="A141" s="83" t="s">
        <v>933</v>
      </c>
      <c r="B141" s="84" t="s">
        <v>346</v>
      </c>
      <c r="C141" s="84" t="s">
        <v>347</v>
      </c>
      <c r="D141" s="84" t="s">
        <v>348</v>
      </c>
      <c r="E141" s="85" t="s">
        <v>110</v>
      </c>
    </row>
    <row r="142" spans="1:5">
      <c r="A142" s="83" t="s">
        <v>934</v>
      </c>
      <c r="B142" s="84" t="s">
        <v>349</v>
      </c>
      <c r="C142" s="84" t="s">
        <v>350</v>
      </c>
      <c r="D142" s="84" t="s">
        <v>351</v>
      </c>
      <c r="E142" s="85" t="s">
        <v>110</v>
      </c>
    </row>
    <row r="143" spans="1:5">
      <c r="A143" s="83" t="s">
        <v>935</v>
      </c>
      <c r="B143" s="84" t="s">
        <v>352</v>
      </c>
      <c r="C143" s="84" t="s">
        <v>353</v>
      </c>
      <c r="D143" s="84" t="s">
        <v>354</v>
      </c>
      <c r="E143" s="85" t="s">
        <v>110</v>
      </c>
    </row>
    <row r="144" spans="1:5">
      <c r="A144" s="83" t="s">
        <v>936</v>
      </c>
      <c r="B144" s="84" t="s">
        <v>355</v>
      </c>
      <c r="C144" s="84" t="s">
        <v>356</v>
      </c>
      <c r="D144" s="84" t="s">
        <v>357</v>
      </c>
      <c r="E144" s="85" t="s">
        <v>110</v>
      </c>
    </row>
    <row r="145" spans="1:5">
      <c r="A145" s="83" t="s">
        <v>937</v>
      </c>
      <c r="B145" s="84" t="s">
        <v>358</v>
      </c>
      <c r="C145" s="84" t="s">
        <v>359</v>
      </c>
      <c r="D145" s="84" t="s">
        <v>360</v>
      </c>
      <c r="E145" s="85" t="s">
        <v>110</v>
      </c>
    </row>
    <row r="146" spans="1:5">
      <c r="A146" s="83" t="s">
        <v>938</v>
      </c>
      <c r="B146" s="84" t="s">
        <v>361</v>
      </c>
      <c r="C146" s="84" t="s">
        <v>362</v>
      </c>
      <c r="D146" s="84" t="s">
        <v>363</v>
      </c>
      <c r="E146" s="85" t="s">
        <v>110</v>
      </c>
    </row>
    <row r="147" spans="1:5">
      <c r="A147" s="83" t="s">
        <v>939</v>
      </c>
      <c r="B147" s="84" t="s">
        <v>364</v>
      </c>
      <c r="C147" s="84" t="s">
        <v>365</v>
      </c>
      <c r="D147" s="84" t="s">
        <v>366</v>
      </c>
      <c r="E147" s="85" t="s">
        <v>110</v>
      </c>
    </row>
    <row r="148" spans="1:5">
      <c r="A148" s="83" t="s">
        <v>940</v>
      </c>
      <c r="B148" s="84" t="s">
        <v>367</v>
      </c>
      <c r="C148" s="84" t="s">
        <v>368</v>
      </c>
      <c r="D148" s="84" t="s">
        <v>369</v>
      </c>
      <c r="E148" s="85" t="s">
        <v>110</v>
      </c>
    </row>
    <row r="149" spans="1:5">
      <c r="A149" s="83" t="s">
        <v>941</v>
      </c>
      <c r="B149" s="84" t="s">
        <v>370</v>
      </c>
      <c r="C149" s="84" t="s">
        <v>371</v>
      </c>
      <c r="D149" s="84" t="s">
        <v>372</v>
      </c>
      <c r="E149" s="85" t="s">
        <v>110</v>
      </c>
    </row>
    <row r="150" spans="1:5">
      <c r="A150" s="83" t="s">
        <v>942</v>
      </c>
      <c r="B150" s="84" t="s">
        <v>379</v>
      </c>
      <c r="C150" s="84" t="s">
        <v>380</v>
      </c>
      <c r="D150" s="84" t="s">
        <v>381</v>
      </c>
      <c r="E150" s="85" t="s">
        <v>110</v>
      </c>
    </row>
    <row r="151" spans="1:5">
      <c r="A151" s="83" t="s">
        <v>943</v>
      </c>
      <c r="B151" s="84" t="s">
        <v>373</v>
      </c>
      <c r="C151" s="84" t="s">
        <v>374</v>
      </c>
      <c r="D151" s="84" t="s">
        <v>375</v>
      </c>
      <c r="E151" s="85" t="s">
        <v>110</v>
      </c>
    </row>
    <row r="152" spans="1:5">
      <c r="A152" s="83" t="s">
        <v>944</v>
      </c>
      <c r="B152" s="84" t="s">
        <v>385</v>
      </c>
      <c r="C152" s="84" t="s">
        <v>386</v>
      </c>
      <c r="D152" s="84" t="s">
        <v>387</v>
      </c>
      <c r="E152" s="85" t="s">
        <v>110</v>
      </c>
    </row>
    <row r="153" spans="1:5">
      <c r="A153" s="83" t="s">
        <v>945</v>
      </c>
      <c r="B153" s="84" t="s">
        <v>376</v>
      </c>
      <c r="C153" s="84" t="s">
        <v>377</v>
      </c>
      <c r="D153" s="84" t="s">
        <v>378</v>
      </c>
      <c r="E153" s="85" t="s">
        <v>110</v>
      </c>
    </row>
    <row r="154" spans="1:5">
      <c r="A154" s="83" t="s">
        <v>946</v>
      </c>
      <c r="B154" s="84" t="s">
        <v>382</v>
      </c>
      <c r="C154" s="84" t="s">
        <v>383</v>
      </c>
      <c r="D154" s="84" t="s">
        <v>384</v>
      </c>
      <c r="E154" s="85" t="s">
        <v>110</v>
      </c>
    </row>
    <row r="155" spans="1:5">
      <c r="A155" s="83" t="s">
        <v>947</v>
      </c>
      <c r="B155" s="84" t="s">
        <v>391</v>
      </c>
      <c r="C155" s="84" t="s">
        <v>392</v>
      </c>
      <c r="D155" s="84" t="s">
        <v>393</v>
      </c>
      <c r="E155" s="85" t="s">
        <v>110</v>
      </c>
    </row>
    <row r="156" spans="1:5">
      <c r="A156" s="83" t="s">
        <v>948</v>
      </c>
      <c r="B156" s="84" t="s">
        <v>388</v>
      </c>
      <c r="C156" s="84" t="s">
        <v>389</v>
      </c>
      <c r="D156" s="84" t="s">
        <v>390</v>
      </c>
      <c r="E156" s="85" t="s">
        <v>110</v>
      </c>
    </row>
    <row r="157" spans="1:5">
      <c r="A157" s="86" t="s">
        <v>949</v>
      </c>
      <c r="B157" s="87" t="s">
        <v>394</v>
      </c>
      <c r="C157" s="87" t="s">
        <v>395</v>
      </c>
      <c r="D157" s="87" t="s">
        <v>396</v>
      </c>
      <c r="E157" s="88" t="s">
        <v>110</v>
      </c>
    </row>
    <row r="158" spans="1:5">
      <c r="A158" s="111" t="s">
        <v>950</v>
      </c>
      <c r="B158" s="98" t="s">
        <v>397</v>
      </c>
      <c r="C158" s="98" t="s">
        <v>398</v>
      </c>
      <c r="D158" s="98" t="s">
        <v>399</v>
      </c>
      <c r="E158" s="112" t="s">
        <v>110</v>
      </c>
    </row>
    <row r="159" spans="1:5">
      <c r="A159" s="83" t="s">
        <v>951</v>
      </c>
      <c r="B159" s="84" t="s">
        <v>400</v>
      </c>
      <c r="C159" s="84" t="s">
        <v>401</v>
      </c>
      <c r="D159" s="84" t="s">
        <v>402</v>
      </c>
      <c r="E159" s="85" t="s">
        <v>110</v>
      </c>
    </row>
    <row r="160" spans="1:5">
      <c r="A160" s="83" t="s">
        <v>952</v>
      </c>
      <c r="B160" s="84" t="s">
        <v>403</v>
      </c>
      <c r="C160" s="84" t="s">
        <v>404</v>
      </c>
      <c r="D160" s="84" t="s">
        <v>405</v>
      </c>
      <c r="E160" s="85" t="s">
        <v>110</v>
      </c>
    </row>
    <row r="161" spans="1:5">
      <c r="A161" s="83" t="s">
        <v>953</v>
      </c>
      <c r="B161" s="84" t="s">
        <v>406</v>
      </c>
      <c r="C161" s="84" t="s">
        <v>407</v>
      </c>
      <c r="D161" s="84" t="s">
        <v>408</v>
      </c>
      <c r="E161" s="85" t="s">
        <v>110</v>
      </c>
    </row>
    <row r="162" spans="1:5">
      <c r="A162" s="83" t="s">
        <v>954</v>
      </c>
      <c r="B162" s="84" t="s">
        <v>955</v>
      </c>
      <c r="C162" s="84" t="s">
        <v>956</v>
      </c>
      <c r="D162" s="84" t="s">
        <v>957</v>
      </c>
      <c r="E162" s="85" t="s">
        <v>110</v>
      </c>
    </row>
    <row r="163" spans="1:5">
      <c r="A163" s="83" t="s">
        <v>958</v>
      </c>
      <c r="B163" s="84" t="s">
        <v>409</v>
      </c>
      <c r="C163" s="84" t="s">
        <v>959</v>
      </c>
      <c r="D163" s="84" t="s">
        <v>410</v>
      </c>
      <c r="E163" s="85" t="s">
        <v>110</v>
      </c>
    </row>
    <row r="164" spans="1:5">
      <c r="A164" s="83" t="s">
        <v>960</v>
      </c>
      <c r="B164" s="84" t="s">
        <v>411</v>
      </c>
      <c r="C164" s="84" t="s">
        <v>412</v>
      </c>
      <c r="D164" s="84" t="s">
        <v>413</v>
      </c>
      <c r="E164" s="85" t="s">
        <v>110</v>
      </c>
    </row>
    <row r="165" spans="1:5">
      <c r="A165" s="83" t="s">
        <v>961</v>
      </c>
      <c r="B165" s="84" t="s">
        <v>414</v>
      </c>
      <c r="C165" s="84" t="s">
        <v>415</v>
      </c>
      <c r="D165" s="84" t="s">
        <v>416</v>
      </c>
      <c r="E165" s="85" t="s">
        <v>110</v>
      </c>
    </row>
    <row r="166" spans="1:5">
      <c r="A166" s="83" t="s">
        <v>962</v>
      </c>
      <c r="B166" s="84" t="s">
        <v>417</v>
      </c>
      <c r="C166" s="84" t="s">
        <v>418</v>
      </c>
      <c r="D166" s="84" t="s">
        <v>419</v>
      </c>
      <c r="E166" s="85" t="s">
        <v>110</v>
      </c>
    </row>
    <row r="167" spans="1:5">
      <c r="A167" s="83" t="s">
        <v>963</v>
      </c>
      <c r="B167" s="84" t="s">
        <v>420</v>
      </c>
      <c r="C167" s="84" t="s">
        <v>421</v>
      </c>
      <c r="D167" s="84" t="s">
        <v>422</v>
      </c>
      <c r="E167" s="85" t="s">
        <v>110</v>
      </c>
    </row>
    <row r="168" spans="1:5">
      <c r="A168" s="83" t="s">
        <v>964</v>
      </c>
      <c r="B168" s="84" t="s">
        <v>423</v>
      </c>
      <c r="C168" s="84" t="s">
        <v>424</v>
      </c>
      <c r="D168" s="84" t="s">
        <v>425</v>
      </c>
      <c r="E168" s="85" t="s">
        <v>110</v>
      </c>
    </row>
    <row r="169" spans="1:5">
      <c r="A169" s="83" t="s">
        <v>965</v>
      </c>
      <c r="B169" s="84" t="s">
        <v>966</v>
      </c>
      <c r="C169" s="84" t="s">
        <v>426</v>
      </c>
      <c r="D169" s="84" t="s">
        <v>967</v>
      </c>
      <c r="E169" s="85" t="s">
        <v>110</v>
      </c>
    </row>
    <row r="170" spans="1:5">
      <c r="A170" s="83" t="s">
        <v>968</v>
      </c>
      <c r="B170" s="84" t="s">
        <v>969</v>
      </c>
      <c r="C170" s="84" t="s">
        <v>427</v>
      </c>
      <c r="D170" s="84" t="s">
        <v>970</v>
      </c>
      <c r="E170" s="85" t="s">
        <v>110</v>
      </c>
    </row>
    <row r="171" spans="1:5">
      <c r="A171" s="83" t="s">
        <v>971</v>
      </c>
      <c r="B171" s="84" t="s">
        <v>428</v>
      </c>
      <c r="C171" s="84" t="s">
        <v>972</v>
      </c>
      <c r="D171" s="84" t="s">
        <v>429</v>
      </c>
      <c r="E171" s="85" t="s">
        <v>110</v>
      </c>
    </row>
    <row r="172" spans="1:5">
      <c r="A172" s="83" t="s">
        <v>973</v>
      </c>
      <c r="B172" s="84" t="s">
        <v>430</v>
      </c>
      <c r="C172" s="84" t="s">
        <v>974</v>
      </c>
      <c r="D172" s="84" t="s">
        <v>431</v>
      </c>
      <c r="E172" s="85" t="s">
        <v>110</v>
      </c>
    </row>
    <row r="173" spans="1:5">
      <c r="A173" s="86" t="s">
        <v>975</v>
      </c>
      <c r="B173" s="87" t="s">
        <v>432</v>
      </c>
      <c r="C173" s="87" t="s">
        <v>976</v>
      </c>
      <c r="D173" s="87" t="s">
        <v>433</v>
      </c>
      <c r="E173" s="88" t="s">
        <v>110</v>
      </c>
    </row>
    <row r="174" spans="1:5">
      <c r="A174" s="111" t="s">
        <v>977</v>
      </c>
      <c r="B174" s="98" t="s">
        <v>586</v>
      </c>
      <c r="C174" s="98" t="s">
        <v>587</v>
      </c>
      <c r="D174" s="98" t="s">
        <v>588</v>
      </c>
      <c r="E174" s="112" t="s">
        <v>110</v>
      </c>
    </row>
    <row r="175" spans="1:5">
      <c r="A175" s="83" t="s">
        <v>978</v>
      </c>
      <c r="B175" s="84" t="s">
        <v>589</v>
      </c>
      <c r="C175" s="84" t="s">
        <v>590</v>
      </c>
      <c r="D175" s="84" t="s">
        <v>591</v>
      </c>
      <c r="E175" s="85" t="s">
        <v>110</v>
      </c>
    </row>
    <row r="176" spans="1:5">
      <c r="A176" s="83" t="s">
        <v>979</v>
      </c>
      <c r="B176" s="84" t="s">
        <v>592</v>
      </c>
      <c r="C176" s="84" t="s">
        <v>593</v>
      </c>
      <c r="D176" s="84" t="s">
        <v>594</v>
      </c>
      <c r="E176" s="85" t="s">
        <v>110</v>
      </c>
    </row>
    <row r="177" spans="1:5">
      <c r="A177" s="83" t="s">
        <v>980</v>
      </c>
      <c r="B177" s="84" t="s">
        <v>595</v>
      </c>
      <c r="C177" s="84" t="s">
        <v>596</v>
      </c>
      <c r="D177" s="84" t="s">
        <v>597</v>
      </c>
      <c r="E177" s="85" t="s">
        <v>110</v>
      </c>
    </row>
    <row r="178" spans="1:5">
      <c r="A178" s="83" t="s">
        <v>981</v>
      </c>
      <c r="B178" s="84" t="s">
        <v>598</v>
      </c>
      <c r="C178" s="84" t="s">
        <v>599</v>
      </c>
      <c r="D178" s="84" t="s">
        <v>600</v>
      </c>
      <c r="E178" s="85" t="s">
        <v>110</v>
      </c>
    </row>
    <row r="179" spans="1:5">
      <c r="A179" s="83" t="s">
        <v>982</v>
      </c>
      <c r="B179" s="84" t="s">
        <v>601</v>
      </c>
      <c r="C179" s="84" t="s">
        <v>602</v>
      </c>
      <c r="D179" s="84" t="s">
        <v>603</v>
      </c>
      <c r="E179" s="85" t="s">
        <v>110</v>
      </c>
    </row>
    <row r="180" spans="1:5">
      <c r="A180" s="83" t="s">
        <v>983</v>
      </c>
      <c r="B180" s="84" t="s">
        <v>604</v>
      </c>
      <c r="C180" s="84" t="s">
        <v>605</v>
      </c>
      <c r="D180" s="84" t="s">
        <v>606</v>
      </c>
      <c r="E180" s="85" t="s">
        <v>110</v>
      </c>
    </row>
    <row r="181" spans="1:5">
      <c r="A181" s="83" t="s">
        <v>984</v>
      </c>
      <c r="B181" s="84" t="s">
        <v>607</v>
      </c>
      <c r="C181" s="84" t="s">
        <v>608</v>
      </c>
      <c r="D181" s="84" t="s">
        <v>609</v>
      </c>
      <c r="E181" s="85" t="s">
        <v>110</v>
      </c>
    </row>
    <row r="182" spans="1:5">
      <c r="A182" s="83" t="s">
        <v>985</v>
      </c>
      <c r="B182" s="84" t="s">
        <v>610</v>
      </c>
      <c r="C182" s="84" t="s">
        <v>611</v>
      </c>
      <c r="D182" s="84" t="s">
        <v>612</v>
      </c>
      <c r="E182" s="85" t="s">
        <v>110</v>
      </c>
    </row>
    <row r="183" spans="1:5">
      <c r="A183" s="83" t="s">
        <v>986</v>
      </c>
      <c r="B183" s="84" t="s">
        <v>613</v>
      </c>
      <c r="C183" s="84" t="s">
        <v>614</v>
      </c>
      <c r="D183" s="84" t="s">
        <v>615</v>
      </c>
      <c r="E183" s="85" t="s">
        <v>110</v>
      </c>
    </row>
    <row r="184" spans="1:5">
      <c r="A184" s="83" t="s">
        <v>987</v>
      </c>
      <c r="B184" s="84" t="s">
        <v>625</v>
      </c>
      <c r="C184" s="84" t="s">
        <v>626</v>
      </c>
      <c r="D184" s="84" t="s">
        <v>627</v>
      </c>
      <c r="E184" s="85" t="s">
        <v>110</v>
      </c>
    </row>
    <row r="185" spans="1:5">
      <c r="A185" s="83" t="s">
        <v>988</v>
      </c>
      <c r="B185" s="84" t="s">
        <v>616</v>
      </c>
      <c r="C185" s="84" t="s">
        <v>617</v>
      </c>
      <c r="D185" s="84" t="s">
        <v>618</v>
      </c>
      <c r="E185" s="85" t="s">
        <v>110</v>
      </c>
    </row>
    <row r="186" spans="1:5">
      <c r="A186" s="83" t="s">
        <v>989</v>
      </c>
      <c r="B186" s="84" t="s">
        <v>619</v>
      </c>
      <c r="C186" s="84" t="s">
        <v>620</v>
      </c>
      <c r="D186" s="84" t="s">
        <v>621</v>
      </c>
      <c r="E186" s="85" t="s">
        <v>110</v>
      </c>
    </row>
    <row r="187" spans="1:5">
      <c r="A187" s="83" t="s">
        <v>990</v>
      </c>
      <c r="B187" s="84" t="s">
        <v>659</v>
      </c>
      <c r="C187" s="84" t="s">
        <v>660</v>
      </c>
      <c r="D187" s="84" t="s">
        <v>661</v>
      </c>
      <c r="E187" s="85" t="s">
        <v>110</v>
      </c>
    </row>
    <row r="188" spans="1:5">
      <c r="A188" s="83" t="s">
        <v>991</v>
      </c>
      <c r="B188" s="84" t="s">
        <v>622</v>
      </c>
      <c r="C188" s="84" t="s">
        <v>623</v>
      </c>
      <c r="D188" s="84" t="s">
        <v>624</v>
      </c>
      <c r="E188" s="85" t="s">
        <v>110</v>
      </c>
    </row>
    <row r="189" spans="1:5">
      <c r="A189" s="83" t="s">
        <v>992</v>
      </c>
      <c r="B189" s="84" t="s">
        <v>628</v>
      </c>
      <c r="C189" s="84" t="s">
        <v>629</v>
      </c>
      <c r="D189" s="84" t="s">
        <v>630</v>
      </c>
      <c r="E189" s="85" t="s">
        <v>110</v>
      </c>
    </row>
    <row r="190" spans="1:5">
      <c r="A190" s="83" t="s">
        <v>993</v>
      </c>
      <c r="B190" s="84" t="s">
        <v>631</v>
      </c>
      <c r="C190" s="84" t="s">
        <v>632</v>
      </c>
      <c r="D190" s="84" t="s">
        <v>633</v>
      </c>
      <c r="E190" s="85" t="s">
        <v>110</v>
      </c>
    </row>
    <row r="191" spans="1:5">
      <c r="A191" s="83" t="s">
        <v>994</v>
      </c>
      <c r="B191" s="84" t="s">
        <v>634</v>
      </c>
      <c r="C191" s="84" t="s">
        <v>635</v>
      </c>
      <c r="D191" s="84" t="s">
        <v>636</v>
      </c>
      <c r="E191" s="85" t="s">
        <v>110</v>
      </c>
    </row>
    <row r="192" spans="1:5">
      <c r="A192" s="83" t="s">
        <v>995</v>
      </c>
      <c r="B192" s="84" t="s">
        <v>637</v>
      </c>
      <c r="C192" s="84" t="s">
        <v>638</v>
      </c>
      <c r="D192" s="84" t="s">
        <v>639</v>
      </c>
      <c r="E192" s="85" t="s">
        <v>110</v>
      </c>
    </row>
    <row r="193" spans="1:5">
      <c r="A193" s="83" t="s">
        <v>996</v>
      </c>
      <c r="B193" s="84" t="s">
        <v>653</v>
      </c>
      <c r="C193" s="84" t="s">
        <v>654</v>
      </c>
      <c r="D193" s="84" t="s">
        <v>655</v>
      </c>
      <c r="E193" s="85" t="s">
        <v>110</v>
      </c>
    </row>
    <row r="194" spans="1:5">
      <c r="A194" s="83" t="s">
        <v>997</v>
      </c>
      <c r="B194" s="84" t="s">
        <v>640</v>
      </c>
      <c r="C194" s="84" t="s">
        <v>641</v>
      </c>
      <c r="D194" s="84" t="s">
        <v>642</v>
      </c>
      <c r="E194" s="85" t="s">
        <v>110</v>
      </c>
    </row>
    <row r="195" spans="1:5">
      <c r="A195" s="83" t="s">
        <v>998</v>
      </c>
      <c r="B195" s="84" t="s">
        <v>643</v>
      </c>
      <c r="C195" s="84" t="s">
        <v>644</v>
      </c>
      <c r="D195" s="84" t="s">
        <v>645</v>
      </c>
      <c r="E195" s="85" t="s">
        <v>110</v>
      </c>
    </row>
    <row r="196" spans="1:5">
      <c r="A196" s="83" t="s">
        <v>999</v>
      </c>
      <c r="B196" s="84" t="s">
        <v>646</v>
      </c>
      <c r="C196" s="84" t="s">
        <v>647</v>
      </c>
      <c r="D196" s="84" t="s">
        <v>648</v>
      </c>
      <c r="E196" s="85" t="s">
        <v>110</v>
      </c>
    </row>
    <row r="197" spans="1:5">
      <c r="A197" s="83" t="s">
        <v>1000</v>
      </c>
      <c r="B197" s="84" t="s">
        <v>1001</v>
      </c>
      <c r="C197" s="84" t="s">
        <v>652</v>
      </c>
      <c r="D197" s="84" t="s">
        <v>1002</v>
      </c>
      <c r="E197" s="85" t="s">
        <v>110</v>
      </c>
    </row>
    <row r="198" spans="1:5">
      <c r="A198" s="83" t="s">
        <v>1003</v>
      </c>
      <c r="B198" s="84" t="s">
        <v>656</v>
      </c>
      <c r="C198" s="84" t="s">
        <v>657</v>
      </c>
      <c r="D198" s="84" t="s">
        <v>658</v>
      </c>
      <c r="E198" s="85" t="s">
        <v>110</v>
      </c>
    </row>
    <row r="199" spans="1:5">
      <c r="A199" s="83" t="s">
        <v>1004</v>
      </c>
      <c r="B199" s="84" t="s">
        <v>649</v>
      </c>
      <c r="C199" s="84" t="s">
        <v>650</v>
      </c>
      <c r="D199" s="84" t="s">
        <v>651</v>
      </c>
      <c r="E199" s="85" t="s">
        <v>110</v>
      </c>
    </row>
    <row r="200" spans="1:5">
      <c r="A200" s="83" t="s">
        <v>1005</v>
      </c>
      <c r="B200" s="84" t="s">
        <v>671</v>
      </c>
      <c r="C200" s="84" t="s">
        <v>672</v>
      </c>
      <c r="D200" s="84" t="s">
        <v>673</v>
      </c>
      <c r="E200" s="85" t="s">
        <v>110</v>
      </c>
    </row>
    <row r="201" spans="1:5">
      <c r="A201" s="83" t="s">
        <v>1006</v>
      </c>
      <c r="B201" s="84" t="s">
        <v>674</v>
      </c>
      <c r="C201" s="84" t="s">
        <v>675</v>
      </c>
      <c r="D201" s="84" t="s">
        <v>676</v>
      </c>
      <c r="E201" s="85" t="s">
        <v>110</v>
      </c>
    </row>
    <row r="202" spans="1:5">
      <c r="A202" s="83" t="s">
        <v>1007</v>
      </c>
      <c r="B202" s="84" t="s">
        <v>677</v>
      </c>
      <c r="C202" s="84" t="s">
        <v>678</v>
      </c>
      <c r="D202" s="84" t="s">
        <v>679</v>
      </c>
      <c r="E202" s="85" t="s">
        <v>110</v>
      </c>
    </row>
    <row r="203" spans="1:5">
      <c r="A203" s="83" t="s">
        <v>1008</v>
      </c>
      <c r="B203" s="84" t="s">
        <v>680</v>
      </c>
      <c r="C203" s="84" t="s">
        <v>681</v>
      </c>
      <c r="D203" s="84" t="s">
        <v>682</v>
      </c>
      <c r="E203" s="85" t="s">
        <v>110</v>
      </c>
    </row>
    <row r="204" spans="1:5">
      <c r="A204" s="83" t="s">
        <v>1009</v>
      </c>
      <c r="B204" s="84" t="s">
        <v>1010</v>
      </c>
      <c r="C204" s="84" t="s">
        <v>1011</v>
      </c>
      <c r="D204" s="84" t="s">
        <v>682</v>
      </c>
      <c r="E204" s="85" t="s">
        <v>110</v>
      </c>
    </row>
    <row r="205" spans="1:5">
      <c r="A205" s="83" t="s">
        <v>1012</v>
      </c>
      <c r="B205" s="84" t="s">
        <v>662</v>
      </c>
      <c r="C205" s="84" t="s">
        <v>663</v>
      </c>
      <c r="D205" s="84" t="s">
        <v>664</v>
      </c>
      <c r="E205" s="85" t="s">
        <v>110</v>
      </c>
    </row>
    <row r="206" spans="1:5">
      <c r="A206" s="83" t="s">
        <v>1013</v>
      </c>
      <c r="B206" s="84" t="s">
        <v>665</v>
      </c>
      <c r="C206" s="84" t="s">
        <v>666</v>
      </c>
      <c r="D206" s="84" t="s">
        <v>667</v>
      </c>
      <c r="E206" s="85" t="s">
        <v>110</v>
      </c>
    </row>
    <row r="207" spans="1:5">
      <c r="A207" s="83" t="s">
        <v>1014</v>
      </c>
      <c r="B207" s="84" t="s">
        <v>668</v>
      </c>
      <c r="C207" s="84" t="s">
        <v>669</v>
      </c>
      <c r="D207" s="84" t="s">
        <v>670</v>
      </c>
      <c r="E207" s="85" t="s">
        <v>110</v>
      </c>
    </row>
    <row r="208" spans="1:5">
      <c r="A208" s="83" t="s">
        <v>1015</v>
      </c>
      <c r="B208" s="84" t="s">
        <v>715</v>
      </c>
      <c r="C208" s="84" t="s">
        <v>716</v>
      </c>
      <c r="D208" s="84" t="s">
        <v>717</v>
      </c>
      <c r="E208" s="85" t="s">
        <v>110</v>
      </c>
    </row>
    <row r="209" spans="1:5">
      <c r="A209" s="83" t="s">
        <v>1016</v>
      </c>
      <c r="B209" s="84" t="s">
        <v>683</v>
      </c>
      <c r="C209" s="84" t="s">
        <v>684</v>
      </c>
      <c r="D209" s="84" t="s">
        <v>685</v>
      </c>
      <c r="E209" s="85" t="s">
        <v>110</v>
      </c>
    </row>
    <row r="210" spans="1:5">
      <c r="A210" s="83" t="s">
        <v>1017</v>
      </c>
      <c r="B210" s="84" t="s">
        <v>712</v>
      </c>
      <c r="C210" s="84" t="s">
        <v>713</v>
      </c>
      <c r="D210" s="84" t="s">
        <v>714</v>
      </c>
      <c r="E210" s="85" t="s">
        <v>110</v>
      </c>
    </row>
    <row r="211" spans="1:5">
      <c r="A211" s="83" t="s">
        <v>1018</v>
      </c>
      <c r="B211" s="84" t="s">
        <v>721</v>
      </c>
      <c r="C211" s="84" t="s">
        <v>722</v>
      </c>
      <c r="D211" s="84" t="s">
        <v>723</v>
      </c>
      <c r="E211" s="85" t="s">
        <v>110</v>
      </c>
    </row>
    <row r="212" spans="1:5">
      <c r="A212" s="83" t="s">
        <v>1019</v>
      </c>
      <c r="B212" s="84" t="s">
        <v>739</v>
      </c>
      <c r="C212" s="84" t="s">
        <v>740</v>
      </c>
      <c r="D212" s="84" t="s">
        <v>741</v>
      </c>
      <c r="E212" s="85" t="s">
        <v>110</v>
      </c>
    </row>
    <row r="213" spans="1:5">
      <c r="A213" s="83" t="s">
        <v>1020</v>
      </c>
      <c r="B213" s="84" t="s">
        <v>724</v>
      </c>
      <c r="C213" s="84" t="s">
        <v>725</v>
      </c>
      <c r="D213" s="84" t="s">
        <v>726</v>
      </c>
      <c r="E213" s="85" t="s">
        <v>110</v>
      </c>
    </row>
    <row r="214" spans="1:5">
      <c r="A214" s="83" t="s">
        <v>1021</v>
      </c>
      <c r="B214" s="84" t="s">
        <v>1022</v>
      </c>
      <c r="C214" s="84" t="s">
        <v>686</v>
      </c>
      <c r="D214" s="84" t="s">
        <v>687</v>
      </c>
      <c r="E214" s="85" t="s">
        <v>110</v>
      </c>
    </row>
    <row r="215" spans="1:5">
      <c r="A215" s="83" t="s">
        <v>1023</v>
      </c>
      <c r="B215" s="84" t="s">
        <v>718</v>
      </c>
      <c r="C215" s="84" t="s">
        <v>719</v>
      </c>
      <c r="D215" s="84" t="s">
        <v>720</v>
      </c>
      <c r="E215" s="85" t="s">
        <v>110</v>
      </c>
    </row>
    <row r="216" spans="1:5">
      <c r="A216" s="83" t="s">
        <v>1024</v>
      </c>
      <c r="B216" s="84" t="s">
        <v>688</v>
      </c>
      <c r="C216" s="84" t="s">
        <v>689</v>
      </c>
      <c r="D216" s="84" t="s">
        <v>690</v>
      </c>
      <c r="E216" s="85" t="s">
        <v>110</v>
      </c>
    </row>
    <row r="217" spans="1:5">
      <c r="A217" s="83" t="s">
        <v>1025</v>
      </c>
      <c r="B217" s="84" t="s">
        <v>694</v>
      </c>
      <c r="C217" s="84" t="s">
        <v>695</v>
      </c>
      <c r="D217" s="84" t="s">
        <v>696</v>
      </c>
      <c r="E217" s="85" t="s">
        <v>110</v>
      </c>
    </row>
    <row r="218" spans="1:5">
      <c r="A218" s="83" t="s">
        <v>1026</v>
      </c>
      <c r="B218" s="84" t="s">
        <v>697</v>
      </c>
      <c r="C218" s="84" t="s">
        <v>698</v>
      </c>
      <c r="D218" s="84" t="s">
        <v>699</v>
      </c>
      <c r="E218" s="85" t="s">
        <v>110</v>
      </c>
    </row>
    <row r="219" spans="1:5">
      <c r="A219" s="83" t="s">
        <v>1027</v>
      </c>
      <c r="B219" s="84" t="s">
        <v>700</v>
      </c>
      <c r="C219" s="84" t="s">
        <v>701</v>
      </c>
      <c r="D219" s="84" t="s">
        <v>702</v>
      </c>
      <c r="E219" s="85" t="s">
        <v>110</v>
      </c>
    </row>
    <row r="220" spans="1:5">
      <c r="A220" s="83" t="s">
        <v>1028</v>
      </c>
      <c r="B220" s="84" t="s">
        <v>703</v>
      </c>
      <c r="C220" s="84" t="s">
        <v>704</v>
      </c>
      <c r="D220" s="84" t="s">
        <v>705</v>
      </c>
      <c r="E220" s="85" t="s">
        <v>110</v>
      </c>
    </row>
    <row r="221" spans="1:5">
      <c r="A221" s="83" t="s">
        <v>1029</v>
      </c>
      <c r="B221" s="84" t="s">
        <v>709</v>
      </c>
      <c r="C221" s="84" t="s">
        <v>710</v>
      </c>
      <c r="D221" s="84" t="s">
        <v>711</v>
      </c>
      <c r="E221" s="85" t="s">
        <v>110</v>
      </c>
    </row>
    <row r="222" spans="1:5">
      <c r="A222" s="83" t="s">
        <v>1030</v>
      </c>
      <c r="B222" s="84" t="s">
        <v>706</v>
      </c>
      <c r="C222" s="84" t="s">
        <v>707</v>
      </c>
      <c r="D222" s="84" t="s">
        <v>708</v>
      </c>
      <c r="E222" s="85" t="s">
        <v>110</v>
      </c>
    </row>
    <row r="223" spans="1:5">
      <c r="A223" s="83" t="s">
        <v>1031</v>
      </c>
      <c r="B223" s="84" t="s">
        <v>736</v>
      </c>
      <c r="C223" s="84" t="s">
        <v>737</v>
      </c>
      <c r="D223" s="84" t="s">
        <v>738</v>
      </c>
      <c r="E223" s="85" t="s">
        <v>110</v>
      </c>
    </row>
    <row r="224" spans="1:5">
      <c r="A224" s="83" t="s">
        <v>1032</v>
      </c>
      <c r="B224" s="84" t="s">
        <v>691</v>
      </c>
      <c r="C224" s="84" t="s">
        <v>692</v>
      </c>
      <c r="D224" s="84" t="s">
        <v>693</v>
      </c>
      <c r="E224" s="85" t="s">
        <v>110</v>
      </c>
    </row>
    <row r="225" spans="1:5">
      <c r="A225" s="83" t="s">
        <v>1033</v>
      </c>
      <c r="B225" s="84" t="s">
        <v>727</v>
      </c>
      <c r="C225" s="84" t="s">
        <v>728</v>
      </c>
      <c r="D225" s="84" t="s">
        <v>729</v>
      </c>
      <c r="E225" s="85" t="s">
        <v>110</v>
      </c>
    </row>
    <row r="226" spans="1:5">
      <c r="A226" s="83" t="s">
        <v>1034</v>
      </c>
      <c r="B226" s="84" t="s">
        <v>730</v>
      </c>
      <c r="C226" s="84" t="s">
        <v>731</v>
      </c>
      <c r="D226" s="84" t="s">
        <v>732</v>
      </c>
      <c r="E226" s="85" t="s">
        <v>110</v>
      </c>
    </row>
    <row r="227" spans="1:5">
      <c r="A227" s="83" t="s">
        <v>1035</v>
      </c>
      <c r="B227" s="84" t="s">
        <v>742</v>
      </c>
      <c r="C227" s="84" t="s">
        <v>743</v>
      </c>
      <c r="D227" s="84" t="s">
        <v>744</v>
      </c>
      <c r="E227" s="85" t="s">
        <v>110</v>
      </c>
    </row>
    <row r="228" spans="1:5">
      <c r="A228" s="83" t="s">
        <v>1036</v>
      </c>
      <c r="B228" s="84" t="s">
        <v>733</v>
      </c>
      <c r="C228" s="84" t="s">
        <v>734</v>
      </c>
      <c r="D228" s="84" t="s">
        <v>735</v>
      </c>
      <c r="E228" s="85" t="s">
        <v>110</v>
      </c>
    </row>
    <row r="229" spans="1:5">
      <c r="A229" s="86" t="s">
        <v>1037</v>
      </c>
      <c r="B229" s="87" t="s">
        <v>748</v>
      </c>
      <c r="C229" s="87" t="s">
        <v>749</v>
      </c>
      <c r="D229" s="87" t="s">
        <v>750</v>
      </c>
      <c r="E229" s="88" t="s">
        <v>110</v>
      </c>
    </row>
    <row r="230" spans="1:5" s="115" customFormat="1">
      <c r="A230" s="113" t="s">
        <v>1038</v>
      </c>
      <c r="B230" s="114" t="s">
        <v>745</v>
      </c>
      <c r="C230" s="114" t="s">
        <v>746</v>
      </c>
      <c r="D230" s="114" t="s">
        <v>747</v>
      </c>
      <c r="E230" s="114" t="s">
        <v>110</v>
      </c>
    </row>
    <row r="231" spans="1:5" s="115" customFormat="1">
      <c r="A231" s="113" t="s">
        <v>1039</v>
      </c>
      <c r="B231" s="114" t="s">
        <v>755</v>
      </c>
      <c r="C231" s="114" t="s">
        <v>756</v>
      </c>
      <c r="D231" s="114" t="s">
        <v>757</v>
      </c>
      <c r="E231" s="114" t="s">
        <v>110</v>
      </c>
    </row>
    <row r="232" spans="1:5" s="115" customFormat="1">
      <c r="A232" s="113" t="s">
        <v>1040</v>
      </c>
      <c r="B232" s="114" t="s">
        <v>1041</v>
      </c>
      <c r="C232" s="114" t="s">
        <v>751</v>
      </c>
      <c r="D232" s="114" t="s">
        <v>1042</v>
      </c>
      <c r="E232" s="114" t="s">
        <v>110</v>
      </c>
    </row>
    <row r="233" spans="1:5" s="115" customFormat="1">
      <c r="A233" s="113" t="s">
        <v>1043</v>
      </c>
      <c r="B233" s="114" t="s">
        <v>752</v>
      </c>
      <c r="C233" s="114" t="s">
        <v>753</v>
      </c>
      <c r="D233" s="114" t="s">
        <v>754</v>
      </c>
      <c r="E233" s="114" t="s">
        <v>110</v>
      </c>
    </row>
    <row r="234" spans="1:5">
      <c r="A234" s="80" t="s">
        <v>1044</v>
      </c>
      <c r="B234" s="81" t="s">
        <v>1045</v>
      </c>
      <c r="C234" s="81" t="s">
        <v>1046</v>
      </c>
      <c r="D234" s="81" t="s">
        <v>1360</v>
      </c>
      <c r="E234" s="82" t="s">
        <v>110</v>
      </c>
    </row>
    <row r="235" spans="1:5">
      <c r="A235" s="83" t="s">
        <v>1047</v>
      </c>
      <c r="B235" s="84" t="s">
        <v>1048</v>
      </c>
      <c r="C235" s="84" t="s">
        <v>1049</v>
      </c>
      <c r="D235" s="84" t="s">
        <v>1361</v>
      </c>
      <c r="E235" s="85" t="s">
        <v>110</v>
      </c>
    </row>
    <row r="236" spans="1:5">
      <c r="A236" s="83" t="s">
        <v>1050</v>
      </c>
      <c r="B236" s="84" t="s">
        <v>1051</v>
      </c>
      <c r="C236" s="84" t="s">
        <v>1052</v>
      </c>
      <c r="D236" s="84" t="s">
        <v>1362</v>
      </c>
      <c r="E236" s="85" t="s">
        <v>110</v>
      </c>
    </row>
    <row r="237" spans="1:5">
      <c r="A237" s="83" t="s">
        <v>1053</v>
      </c>
      <c r="B237" s="84" t="s">
        <v>1054</v>
      </c>
      <c r="C237" s="84" t="s">
        <v>1055</v>
      </c>
      <c r="D237" s="84" t="s">
        <v>1363</v>
      </c>
      <c r="E237" s="85" t="s">
        <v>110</v>
      </c>
    </row>
    <row r="238" spans="1:5">
      <c r="A238" s="83" t="s">
        <v>1056</v>
      </c>
      <c r="B238" s="84" t="s">
        <v>1057</v>
      </c>
      <c r="C238" s="84" t="s">
        <v>1058</v>
      </c>
      <c r="D238" s="84" t="s">
        <v>1364</v>
      </c>
      <c r="E238" s="85" t="s">
        <v>110</v>
      </c>
    </row>
    <row r="239" spans="1:5">
      <c r="A239" s="83" t="s">
        <v>1059</v>
      </c>
      <c r="B239" s="84" t="s">
        <v>1060</v>
      </c>
      <c r="C239" s="84" t="s">
        <v>1061</v>
      </c>
      <c r="D239" s="84" t="s">
        <v>1062</v>
      </c>
      <c r="E239" s="85" t="s">
        <v>110</v>
      </c>
    </row>
    <row r="240" spans="1:5">
      <c r="A240" s="83" t="s">
        <v>1063</v>
      </c>
      <c r="B240" s="84" t="s">
        <v>1064</v>
      </c>
      <c r="C240" s="84" t="s">
        <v>1065</v>
      </c>
      <c r="D240" s="84" t="s">
        <v>1066</v>
      </c>
      <c r="E240" s="85" t="s">
        <v>110</v>
      </c>
    </row>
    <row r="241" spans="1:5">
      <c r="A241" s="83" t="s">
        <v>1067</v>
      </c>
      <c r="B241" s="84" t="s">
        <v>1068</v>
      </c>
      <c r="C241" s="84" t="s">
        <v>1069</v>
      </c>
      <c r="D241" s="84" t="s">
        <v>1365</v>
      </c>
      <c r="E241" s="85" t="s">
        <v>110</v>
      </c>
    </row>
    <row r="242" spans="1:5">
      <c r="A242" s="83" t="s">
        <v>1070</v>
      </c>
      <c r="B242" s="84" t="s">
        <v>1071</v>
      </c>
      <c r="C242" s="84" t="s">
        <v>1072</v>
      </c>
      <c r="D242" s="84" t="s">
        <v>1073</v>
      </c>
      <c r="E242" s="85" t="s">
        <v>110</v>
      </c>
    </row>
    <row r="243" spans="1:5">
      <c r="A243" s="83" t="s">
        <v>1074</v>
      </c>
      <c r="B243" s="84" t="s">
        <v>1075</v>
      </c>
      <c r="C243" s="84" t="s">
        <v>1076</v>
      </c>
      <c r="D243" s="84" t="s">
        <v>1077</v>
      </c>
      <c r="E243" s="85" t="s">
        <v>110</v>
      </c>
    </row>
    <row r="244" spans="1:5">
      <c r="A244" s="83" t="s">
        <v>1078</v>
      </c>
      <c r="B244" s="84" t="s">
        <v>1079</v>
      </c>
      <c r="C244" s="84" t="s">
        <v>1080</v>
      </c>
      <c r="D244" s="84" t="s">
        <v>1081</v>
      </c>
      <c r="E244" s="85" t="s">
        <v>110</v>
      </c>
    </row>
    <row r="245" spans="1:5">
      <c r="A245" s="83" t="s">
        <v>1082</v>
      </c>
      <c r="B245" s="84" t="s">
        <v>1083</v>
      </c>
      <c r="C245" s="84" t="s">
        <v>1084</v>
      </c>
      <c r="D245" s="84" t="s">
        <v>1366</v>
      </c>
      <c r="E245" s="85" t="s">
        <v>110</v>
      </c>
    </row>
    <row r="246" spans="1:5">
      <c r="A246" s="83" t="s">
        <v>1085</v>
      </c>
      <c r="B246" s="84" t="s">
        <v>1086</v>
      </c>
      <c r="C246" s="84" t="s">
        <v>1087</v>
      </c>
      <c r="D246" s="84" t="s">
        <v>1088</v>
      </c>
      <c r="E246" s="85" t="s">
        <v>110</v>
      </c>
    </row>
    <row r="247" spans="1:5">
      <c r="A247" s="83" t="s">
        <v>1089</v>
      </c>
      <c r="B247" s="84" t="s">
        <v>1090</v>
      </c>
      <c r="C247" s="84" t="s">
        <v>1091</v>
      </c>
      <c r="D247" s="84" t="s">
        <v>1092</v>
      </c>
      <c r="E247" s="85" t="s">
        <v>110</v>
      </c>
    </row>
    <row r="248" spans="1:5">
      <c r="A248" s="83" t="s">
        <v>1093</v>
      </c>
      <c r="B248" s="84" t="s">
        <v>1094</v>
      </c>
      <c r="C248" s="84" t="s">
        <v>1095</v>
      </c>
      <c r="D248" s="84" t="s">
        <v>1096</v>
      </c>
      <c r="E248" s="85" t="s">
        <v>110</v>
      </c>
    </row>
    <row r="249" spans="1:5">
      <c r="A249" s="83" t="s">
        <v>1097</v>
      </c>
      <c r="B249" s="84" t="s">
        <v>1098</v>
      </c>
      <c r="C249" s="84" t="s">
        <v>1099</v>
      </c>
      <c r="D249" s="84" t="s">
        <v>1367</v>
      </c>
      <c r="E249" s="85" t="s">
        <v>110</v>
      </c>
    </row>
    <row r="250" spans="1:5">
      <c r="A250" s="83" t="s">
        <v>1100</v>
      </c>
      <c r="B250" s="84" t="s">
        <v>1101</v>
      </c>
      <c r="C250" s="84" t="s">
        <v>1102</v>
      </c>
      <c r="D250" s="84" t="s">
        <v>1368</v>
      </c>
      <c r="E250" s="85" t="s">
        <v>110</v>
      </c>
    </row>
    <row r="251" spans="1:5">
      <c r="A251" s="83" t="s">
        <v>1103</v>
      </c>
      <c r="B251" s="84" t="s">
        <v>1104</v>
      </c>
      <c r="C251" s="84" t="s">
        <v>1105</v>
      </c>
      <c r="D251" s="84" t="s">
        <v>1106</v>
      </c>
      <c r="E251" s="85" t="s">
        <v>110</v>
      </c>
    </row>
    <row r="252" spans="1:5">
      <c r="A252" s="86" t="s">
        <v>1305</v>
      </c>
      <c r="B252" s="104" t="s">
        <v>1306</v>
      </c>
      <c r="C252" s="104" t="s">
        <v>1307</v>
      </c>
      <c r="D252" s="104" t="s">
        <v>1308</v>
      </c>
      <c r="E252" s="105" t="s">
        <v>1370</v>
      </c>
    </row>
    <row r="253" spans="1:5" s="69" customFormat="1">
      <c r="A253" s="67"/>
      <c r="B253" s="68"/>
      <c r="C253" s="68"/>
      <c r="D253" s="68"/>
      <c r="E253" s="68"/>
    </row>
    <row r="254" spans="1:5">
      <c r="A254" s="70" t="s">
        <v>1107</v>
      </c>
      <c r="B254" s="71" t="s">
        <v>1108</v>
      </c>
      <c r="C254" s="71" t="s">
        <v>1109</v>
      </c>
      <c r="D254" s="71" t="s">
        <v>1109</v>
      </c>
      <c r="E254" s="72" t="s">
        <v>110</v>
      </c>
    </row>
    <row r="255" spans="1:5">
      <c r="A255" s="73" t="s">
        <v>1110</v>
      </c>
      <c r="B255" s="74" t="s">
        <v>1111</v>
      </c>
      <c r="C255" s="74" t="s">
        <v>1369</v>
      </c>
      <c r="D255" s="74" t="s">
        <v>1112</v>
      </c>
      <c r="E255" s="75" t="s">
        <v>110</v>
      </c>
    </row>
    <row r="256" spans="1:5">
      <c r="A256" s="73" t="s">
        <v>1113</v>
      </c>
      <c r="B256" s="74" t="s">
        <v>1114</v>
      </c>
      <c r="C256" s="74" t="s">
        <v>1115</v>
      </c>
      <c r="D256" s="74" t="s">
        <v>1116</v>
      </c>
      <c r="E256" s="75" t="s">
        <v>110</v>
      </c>
    </row>
    <row r="257" spans="1:5">
      <c r="A257" s="73" t="s">
        <v>1117</v>
      </c>
      <c r="B257" s="74" t="s">
        <v>1118</v>
      </c>
      <c r="C257" s="74" t="s">
        <v>95</v>
      </c>
      <c r="D257" s="74" t="s">
        <v>763</v>
      </c>
      <c r="E257" s="75" t="s">
        <v>110</v>
      </c>
    </row>
    <row r="258" spans="1:5">
      <c r="A258" s="73" t="s">
        <v>1119</v>
      </c>
      <c r="B258" s="74" t="s">
        <v>1120</v>
      </c>
      <c r="C258" s="74" t="s">
        <v>1121</v>
      </c>
      <c r="D258" s="74" t="s">
        <v>1122</v>
      </c>
      <c r="E258" s="75" t="s">
        <v>110</v>
      </c>
    </row>
    <row r="259" spans="1:5">
      <c r="A259" s="73" t="s">
        <v>1123</v>
      </c>
      <c r="B259" s="74" t="s">
        <v>1124</v>
      </c>
      <c r="C259" s="74" t="s">
        <v>1125</v>
      </c>
      <c r="D259" s="74" t="s">
        <v>1126</v>
      </c>
      <c r="E259" s="75" t="s">
        <v>110</v>
      </c>
    </row>
    <row r="260" spans="1:5">
      <c r="A260" s="73" t="s">
        <v>1127</v>
      </c>
      <c r="B260" s="74" t="s">
        <v>1128</v>
      </c>
      <c r="C260" s="74" t="s">
        <v>96</v>
      </c>
      <c r="D260" s="74" t="s">
        <v>764</v>
      </c>
      <c r="E260" s="75" t="s">
        <v>110</v>
      </c>
    </row>
    <row r="261" spans="1:5">
      <c r="A261" s="73" t="s">
        <v>1129</v>
      </c>
      <c r="B261" s="74" t="s">
        <v>1130</v>
      </c>
      <c r="C261" s="74" t="s">
        <v>1131</v>
      </c>
      <c r="D261" s="74" t="s">
        <v>1132</v>
      </c>
      <c r="E261" s="75" t="s">
        <v>110</v>
      </c>
    </row>
    <row r="262" spans="1:5">
      <c r="A262" s="73" t="s">
        <v>1133</v>
      </c>
      <c r="B262" s="74" t="s">
        <v>1134</v>
      </c>
      <c r="C262" s="74" t="s">
        <v>1135</v>
      </c>
      <c r="D262" s="74" t="s">
        <v>1136</v>
      </c>
      <c r="E262" s="75" t="s">
        <v>110</v>
      </c>
    </row>
    <row r="263" spans="1:5">
      <c r="A263" s="73" t="s">
        <v>1137</v>
      </c>
      <c r="B263" s="74" t="s">
        <v>1138</v>
      </c>
      <c r="C263" s="74" t="s">
        <v>765</v>
      </c>
      <c r="D263" s="74" t="s">
        <v>97</v>
      </c>
      <c r="E263" s="75" t="s">
        <v>110</v>
      </c>
    </row>
    <row r="264" spans="1:5">
      <c r="A264" s="73" t="s">
        <v>1139</v>
      </c>
      <c r="B264" s="74" t="s">
        <v>1140</v>
      </c>
      <c r="C264" s="74" t="s">
        <v>1141</v>
      </c>
      <c r="D264" s="74" t="s">
        <v>1142</v>
      </c>
      <c r="E264" s="75" t="s">
        <v>110</v>
      </c>
    </row>
    <row r="265" spans="1:5">
      <c r="A265" s="73" t="s">
        <v>1143</v>
      </c>
      <c r="B265" s="74" t="s">
        <v>1144</v>
      </c>
      <c r="C265" s="74" t="s">
        <v>1145</v>
      </c>
      <c r="D265" s="74" t="s">
        <v>1146</v>
      </c>
      <c r="E265" s="75" t="s">
        <v>1147</v>
      </c>
    </row>
    <row r="266" spans="1:5">
      <c r="A266" s="73" t="s">
        <v>1148</v>
      </c>
      <c r="B266" s="74" t="s">
        <v>1149</v>
      </c>
      <c r="C266" s="74" t="s">
        <v>766</v>
      </c>
      <c r="D266" s="74" t="s">
        <v>98</v>
      </c>
      <c r="E266" s="75" t="s">
        <v>110</v>
      </c>
    </row>
    <row r="267" spans="1:5">
      <c r="A267" s="73" t="s">
        <v>1150</v>
      </c>
      <c r="B267" s="74" t="s">
        <v>760</v>
      </c>
      <c r="C267" s="74" t="s">
        <v>1151</v>
      </c>
      <c r="D267" s="74" t="s">
        <v>1152</v>
      </c>
      <c r="E267" s="75" t="s">
        <v>110</v>
      </c>
    </row>
    <row r="268" spans="1:5">
      <c r="A268" s="73" t="s">
        <v>1153</v>
      </c>
      <c r="B268" s="74" t="s">
        <v>1154</v>
      </c>
      <c r="C268" s="74" t="s">
        <v>1155</v>
      </c>
      <c r="D268" s="74" t="s">
        <v>1155</v>
      </c>
      <c r="E268" s="75" t="s">
        <v>110</v>
      </c>
    </row>
    <row r="269" spans="1:5">
      <c r="A269" s="73" t="s">
        <v>1156</v>
      </c>
      <c r="B269" s="74" t="s">
        <v>758</v>
      </c>
      <c r="C269" s="74" t="s">
        <v>1157</v>
      </c>
      <c r="D269" s="74" t="s">
        <v>1158</v>
      </c>
      <c r="E269" s="75" t="s">
        <v>110</v>
      </c>
    </row>
    <row r="270" spans="1:5">
      <c r="A270" s="73" t="s">
        <v>1159</v>
      </c>
      <c r="B270" s="74" t="s">
        <v>1160</v>
      </c>
      <c r="C270" s="74" t="s">
        <v>1161</v>
      </c>
      <c r="D270" s="74" t="s">
        <v>759</v>
      </c>
      <c r="E270" s="75" t="s">
        <v>110</v>
      </c>
    </row>
    <row r="271" spans="1:5">
      <c r="A271" s="73" t="s">
        <v>1162</v>
      </c>
      <c r="B271" s="74" t="s">
        <v>1163</v>
      </c>
      <c r="C271" s="74" t="s">
        <v>1164</v>
      </c>
      <c r="D271" s="74" t="s">
        <v>1165</v>
      </c>
      <c r="E271" s="75" t="s">
        <v>110</v>
      </c>
    </row>
    <row r="272" spans="1:5">
      <c r="A272" s="73" t="s">
        <v>1166</v>
      </c>
      <c r="B272" s="74" t="s">
        <v>1167</v>
      </c>
      <c r="C272" s="74" t="s">
        <v>1168</v>
      </c>
      <c r="D272" s="74" t="s">
        <v>1169</v>
      </c>
      <c r="E272" s="75" t="s">
        <v>110</v>
      </c>
    </row>
    <row r="273" spans="1:5">
      <c r="A273" s="73" t="s">
        <v>1170</v>
      </c>
      <c r="B273" s="74" t="s">
        <v>1171</v>
      </c>
      <c r="C273" s="74" t="s">
        <v>1172</v>
      </c>
      <c r="D273" s="74" t="s">
        <v>1173</v>
      </c>
      <c r="E273" s="75" t="s">
        <v>110</v>
      </c>
    </row>
    <row r="274" spans="1:5">
      <c r="A274" s="73" t="s">
        <v>1174</v>
      </c>
      <c r="B274" s="74" t="s">
        <v>1175</v>
      </c>
      <c r="C274" s="74" t="s">
        <v>1176</v>
      </c>
      <c r="D274" s="74" t="s">
        <v>1177</v>
      </c>
      <c r="E274" s="75" t="s">
        <v>110</v>
      </c>
    </row>
    <row r="275" spans="1:5">
      <c r="A275" s="73" t="s">
        <v>1178</v>
      </c>
      <c r="B275" s="74" t="s">
        <v>1179</v>
      </c>
      <c r="C275" s="74" t="s">
        <v>1180</v>
      </c>
      <c r="D275" s="74" t="s">
        <v>1181</v>
      </c>
      <c r="E275" s="75" t="s">
        <v>110</v>
      </c>
    </row>
    <row r="276" spans="1:5">
      <c r="A276" s="73" t="s">
        <v>1182</v>
      </c>
      <c r="B276" s="74" t="s">
        <v>1183</v>
      </c>
      <c r="C276" s="74" t="s">
        <v>1184</v>
      </c>
      <c r="D276" s="74" t="s">
        <v>1185</v>
      </c>
      <c r="E276" s="75" t="s">
        <v>110</v>
      </c>
    </row>
    <row r="277" spans="1:5">
      <c r="A277" s="73" t="s">
        <v>1186</v>
      </c>
      <c r="B277" s="74" t="s">
        <v>1187</v>
      </c>
      <c r="C277" s="74" t="s">
        <v>1188</v>
      </c>
      <c r="D277" s="74" t="s">
        <v>1189</v>
      </c>
      <c r="E277" s="75" t="s">
        <v>110</v>
      </c>
    </row>
    <row r="278" spans="1:5">
      <c r="A278" s="73" t="s">
        <v>1190</v>
      </c>
      <c r="B278" s="74" t="s">
        <v>761</v>
      </c>
      <c r="C278" s="74" t="s">
        <v>1191</v>
      </c>
      <c r="D278" s="74" t="s">
        <v>1192</v>
      </c>
      <c r="E278" s="75" t="s">
        <v>110</v>
      </c>
    </row>
    <row r="279" spans="1:5">
      <c r="A279" s="73" t="s">
        <v>1193</v>
      </c>
      <c r="B279" s="74" t="s">
        <v>1194</v>
      </c>
      <c r="C279" s="74" t="s">
        <v>1195</v>
      </c>
      <c r="D279" s="74" t="s">
        <v>1196</v>
      </c>
      <c r="E279" s="75" t="s">
        <v>110</v>
      </c>
    </row>
    <row r="280" spans="1:5">
      <c r="A280" s="73" t="s">
        <v>1197</v>
      </c>
      <c r="B280" s="74" t="s">
        <v>1198</v>
      </c>
      <c r="C280" s="74" t="s">
        <v>1199</v>
      </c>
      <c r="D280" s="74" t="s">
        <v>1200</v>
      </c>
      <c r="E280" s="75" t="s">
        <v>110</v>
      </c>
    </row>
    <row r="281" spans="1:5">
      <c r="A281" s="73" t="s">
        <v>1201</v>
      </c>
      <c r="B281" s="74" t="s">
        <v>1202</v>
      </c>
      <c r="C281" s="74" t="s">
        <v>1203</v>
      </c>
      <c r="D281" s="74" t="s">
        <v>1203</v>
      </c>
      <c r="E281" s="75" t="s">
        <v>110</v>
      </c>
    </row>
    <row r="282" spans="1:5">
      <c r="A282" s="73" t="s">
        <v>1204</v>
      </c>
      <c r="B282" s="74" t="s">
        <v>1205</v>
      </c>
      <c r="C282" s="74" t="s">
        <v>1206</v>
      </c>
      <c r="D282" s="74" t="s">
        <v>1207</v>
      </c>
      <c r="E282" s="75" t="s">
        <v>110</v>
      </c>
    </row>
    <row r="283" spans="1:5">
      <c r="A283" s="73" t="s">
        <v>1208</v>
      </c>
      <c r="B283" s="74" t="s">
        <v>1209</v>
      </c>
      <c r="C283" s="74" t="s">
        <v>1210</v>
      </c>
      <c r="D283" s="74" t="s">
        <v>1211</v>
      </c>
      <c r="E283" s="75" t="s">
        <v>110</v>
      </c>
    </row>
    <row r="284" spans="1:5">
      <c r="A284" s="73" t="s">
        <v>1212</v>
      </c>
      <c r="B284" s="74" t="s">
        <v>1213</v>
      </c>
      <c r="C284" s="74" t="s">
        <v>762</v>
      </c>
      <c r="D284" s="74" t="s">
        <v>1214</v>
      </c>
      <c r="E284" s="75" t="s">
        <v>110</v>
      </c>
    </row>
    <row r="285" spans="1:5">
      <c r="A285" s="73" t="s">
        <v>1215</v>
      </c>
      <c r="B285" s="74" t="s">
        <v>1216</v>
      </c>
      <c r="C285" s="74" t="s">
        <v>1217</v>
      </c>
      <c r="D285" s="74" t="s">
        <v>1218</v>
      </c>
      <c r="E285" s="75" t="s">
        <v>110</v>
      </c>
    </row>
    <row r="286" spans="1:5">
      <c r="A286" s="73" t="s">
        <v>1219</v>
      </c>
      <c r="B286" s="74" t="s">
        <v>1220</v>
      </c>
      <c r="C286" s="74" t="s">
        <v>1221</v>
      </c>
      <c r="D286" s="74" t="s">
        <v>1222</v>
      </c>
      <c r="E286" s="75" t="s">
        <v>110</v>
      </c>
    </row>
    <row r="287" spans="1:5">
      <c r="A287" s="73" t="s">
        <v>1223</v>
      </c>
      <c r="B287" s="74" t="s">
        <v>1224</v>
      </c>
      <c r="C287" s="74" t="s">
        <v>1225</v>
      </c>
      <c r="D287" s="74" t="s">
        <v>1226</v>
      </c>
      <c r="E287" s="75" t="s">
        <v>110</v>
      </c>
    </row>
    <row r="288" spans="1:5">
      <c r="A288" s="73" t="s">
        <v>1227</v>
      </c>
      <c r="B288" s="74" t="s">
        <v>1228</v>
      </c>
      <c r="C288" s="74" t="s">
        <v>1229</v>
      </c>
      <c r="D288" s="74" t="s">
        <v>1230</v>
      </c>
      <c r="E288" s="75" t="s">
        <v>110</v>
      </c>
    </row>
    <row r="289" spans="1:5">
      <c r="A289" s="73" t="s">
        <v>1231</v>
      </c>
      <c r="B289" s="74" t="s">
        <v>1232</v>
      </c>
      <c r="C289" s="74" t="s">
        <v>1233</v>
      </c>
      <c r="D289" s="74" t="s">
        <v>1234</v>
      </c>
      <c r="E289" s="75" t="s">
        <v>110</v>
      </c>
    </row>
    <row r="290" spans="1:5">
      <c r="A290" s="73" t="s">
        <v>1235</v>
      </c>
      <c r="B290" s="74" t="s">
        <v>1236</v>
      </c>
      <c r="C290" s="74" t="s">
        <v>1237</v>
      </c>
      <c r="D290" s="74" t="s">
        <v>1238</v>
      </c>
      <c r="E290" s="75" t="s">
        <v>110</v>
      </c>
    </row>
    <row r="291" spans="1:5">
      <c r="A291" s="73" t="s">
        <v>1239</v>
      </c>
      <c r="B291" s="74" t="s">
        <v>1240</v>
      </c>
      <c r="C291" s="74" t="s">
        <v>1241</v>
      </c>
      <c r="D291" s="74" t="s">
        <v>1242</v>
      </c>
      <c r="E291" s="75" t="s">
        <v>110</v>
      </c>
    </row>
    <row r="292" spans="1:5">
      <c r="A292" s="73" t="s">
        <v>1243</v>
      </c>
      <c r="B292" s="74" t="s">
        <v>767</v>
      </c>
      <c r="C292" s="74" t="s">
        <v>768</v>
      </c>
      <c r="D292" s="74" t="s">
        <v>1244</v>
      </c>
      <c r="E292" s="75" t="s">
        <v>110</v>
      </c>
    </row>
    <row r="293" spans="1:5">
      <c r="A293" s="73" t="s">
        <v>1245</v>
      </c>
      <c r="B293" s="74" t="s">
        <v>1246</v>
      </c>
      <c r="C293" s="74" t="s">
        <v>1247</v>
      </c>
      <c r="D293" s="74" t="s">
        <v>1248</v>
      </c>
      <c r="E293" s="75" t="s">
        <v>110</v>
      </c>
    </row>
    <row r="294" spans="1:5">
      <c r="A294" s="73" t="s">
        <v>1249</v>
      </c>
      <c r="B294" s="74" t="s">
        <v>769</v>
      </c>
      <c r="C294" s="74" t="s">
        <v>770</v>
      </c>
      <c r="D294" s="74" t="s">
        <v>1250</v>
      </c>
      <c r="E294" s="75" t="s">
        <v>110</v>
      </c>
    </row>
    <row r="295" spans="1:5">
      <c r="A295" s="73" t="s">
        <v>1251</v>
      </c>
      <c r="B295" s="74" t="s">
        <v>1252</v>
      </c>
      <c r="C295" s="74" t="s">
        <v>1253</v>
      </c>
      <c r="D295" s="74" t="s">
        <v>1254</v>
      </c>
      <c r="E295" s="75" t="s">
        <v>110</v>
      </c>
    </row>
    <row r="296" spans="1:5">
      <c r="A296" s="73" t="s">
        <v>1255</v>
      </c>
      <c r="B296" s="74" t="s">
        <v>1256</v>
      </c>
      <c r="C296" s="74" t="s">
        <v>1257</v>
      </c>
      <c r="D296" s="74" t="s">
        <v>1258</v>
      </c>
      <c r="E296" s="75" t="s">
        <v>110</v>
      </c>
    </row>
    <row r="297" spans="1:5">
      <c r="A297" s="73" t="s">
        <v>1259</v>
      </c>
      <c r="B297" s="74" t="s">
        <v>1260</v>
      </c>
      <c r="C297" s="74" t="s">
        <v>1261</v>
      </c>
      <c r="D297" s="74" t="s">
        <v>1262</v>
      </c>
      <c r="E297" s="75" t="s">
        <v>110</v>
      </c>
    </row>
    <row r="298" spans="1:5">
      <c r="A298" s="73" t="s">
        <v>1263</v>
      </c>
      <c r="B298" s="74" t="s">
        <v>1264</v>
      </c>
      <c r="C298" s="74" t="s">
        <v>771</v>
      </c>
      <c r="D298" s="74" t="s">
        <v>1265</v>
      </c>
      <c r="E298" s="75" t="s">
        <v>110</v>
      </c>
    </row>
    <row r="299" spans="1:5">
      <c r="A299" s="73" t="s">
        <v>1266</v>
      </c>
      <c r="B299" s="74" t="s">
        <v>1267</v>
      </c>
      <c r="C299" s="74" t="s">
        <v>1268</v>
      </c>
      <c r="D299" s="74" t="s">
        <v>1269</v>
      </c>
      <c r="E299" s="75" t="s">
        <v>110</v>
      </c>
    </row>
    <row r="300" spans="1:5">
      <c r="A300" s="76" t="s">
        <v>1270</v>
      </c>
      <c r="B300" s="77" t="s">
        <v>1271</v>
      </c>
      <c r="C300" s="77" t="s">
        <v>1272</v>
      </c>
      <c r="D300" s="78" t="s">
        <v>1273</v>
      </c>
      <c r="E300" s="79" t="s">
        <v>1370</v>
      </c>
    </row>
    <row r="301" spans="1:5" s="66" customFormat="1">
      <c r="A301" s="63"/>
      <c r="B301" s="64"/>
      <c r="C301" s="64"/>
      <c r="D301" s="65"/>
      <c r="E301" s="64"/>
    </row>
    <row r="302" spans="1:5">
      <c r="A302" s="89" t="s">
        <v>1309</v>
      </c>
      <c r="B302" s="90" t="s">
        <v>1310</v>
      </c>
      <c r="C302" s="90" t="s">
        <v>1311</v>
      </c>
      <c r="D302" s="90" t="s">
        <v>1312</v>
      </c>
      <c r="E302" s="91" t="s">
        <v>110</v>
      </c>
    </row>
    <row r="303" spans="1:5">
      <c r="A303" s="92" t="s">
        <v>1313</v>
      </c>
      <c r="B303" s="93" t="s">
        <v>1314</v>
      </c>
      <c r="C303" s="93" t="s">
        <v>1315</v>
      </c>
      <c r="D303" s="93" t="s">
        <v>1316</v>
      </c>
      <c r="E303" s="94" t="s">
        <v>110</v>
      </c>
    </row>
    <row r="304" spans="1:5">
      <c r="A304" s="92" t="s">
        <v>1317</v>
      </c>
      <c r="B304" s="93" t="s">
        <v>1318</v>
      </c>
      <c r="C304" s="93" t="s">
        <v>1319</v>
      </c>
      <c r="D304" s="93" t="s">
        <v>1320</v>
      </c>
      <c r="E304" s="94" t="s">
        <v>110</v>
      </c>
    </row>
    <row r="305" spans="1:5">
      <c r="A305" s="92" t="s">
        <v>1321</v>
      </c>
      <c r="B305" s="93" t="s">
        <v>1322</v>
      </c>
      <c r="C305" s="93" t="s">
        <v>1323</v>
      </c>
      <c r="D305" s="93" t="s">
        <v>1324</v>
      </c>
      <c r="E305" s="94" t="s">
        <v>110</v>
      </c>
    </row>
    <row r="306" spans="1:5">
      <c r="A306" s="92" t="s">
        <v>1325</v>
      </c>
      <c r="B306" s="93" t="s">
        <v>1326</v>
      </c>
      <c r="C306" s="93" t="s">
        <v>1327</v>
      </c>
      <c r="D306" s="93" t="s">
        <v>1328</v>
      </c>
      <c r="E306" s="94" t="s">
        <v>110</v>
      </c>
    </row>
    <row r="307" spans="1:5">
      <c r="A307" s="92" t="s">
        <v>1329</v>
      </c>
      <c r="B307" s="93" t="s">
        <v>1330</v>
      </c>
      <c r="C307" s="93" t="s">
        <v>1331</v>
      </c>
      <c r="D307" s="93" t="s">
        <v>1312</v>
      </c>
      <c r="E307" s="94" t="s">
        <v>110</v>
      </c>
    </row>
    <row r="308" spans="1:5">
      <c r="A308" s="92" t="s">
        <v>1332</v>
      </c>
      <c r="B308" s="93" t="s">
        <v>1333</v>
      </c>
      <c r="C308" s="93" t="s">
        <v>1334</v>
      </c>
      <c r="D308" s="93" t="s">
        <v>1335</v>
      </c>
      <c r="E308" s="94" t="s">
        <v>110</v>
      </c>
    </row>
    <row r="309" spans="1:5">
      <c r="A309" s="92" t="s">
        <v>1336</v>
      </c>
      <c r="B309" s="93" t="s">
        <v>1337</v>
      </c>
      <c r="C309" s="93" t="s">
        <v>1338</v>
      </c>
      <c r="D309" s="93" t="s">
        <v>1339</v>
      </c>
      <c r="E309" s="94" t="s">
        <v>110</v>
      </c>
    </row>
    <row r="310" spans="1:5">
      <c r="A310" s="92" t="s">
        <v>1340</v>
      </c>
      <c r="B310" s="93" t="s">
        <v>1341</v>
      </c>
      <c r="C310" s="93" t="s">
        <v>1342</v>
      </c>
      <c r="D310" s="93" t="s">
        <v>1343</v>
      </c>
      <c r="E310" s="94" t="s">
        <v>110</v>
      </c>
    </row>
    <row r="311" spans="1:5">
      <c r="A311" s="92" t="s">
        <v>1344</v>
      </c>
      <c r="B311" s="93" t="s">
        <v>1345</v>
      </c>
      <c r="C311" s="93" t="s">
        <v>1346</v>
      </c>
      <c r="D311" s="93" t="s">
        <v>1347</v>
      </c>
      <c r="E311" s="94" t="s">
        <v>110</v>
      </c>
    </row>
    <row r="312" spans="1:5">
      <c r="A312" s="95" t="s">
        <v>1348</v>
      </c>
      <c r="B312" s="96" t="s">
        <v>1349</v>
      </c>
      <c r="C312" s="96" t="s">
        <v>1350</v>
      </c>
      <c r="D312" s="96" t="s">
        <v>1351</v>
      </c>
      <c r="E312" s="97" t="s">
        <v>110</v>
      </c>
    </row>
    <row r="313" spans="1:5" s="66" customFormat="1">
      <c r="A313" s="106"/>
      <c r="B313" s="107"/>
      <c r="C313" s="107"/>
      <c r="D313" s="107"/>
      <c r="E313" s="107"/>
    </row>
    <row r="314" spans="1:5" ht="21">
      <c r="A314" s="350" t="s">
        <v>1371</v>
      </c>
      <c r="B314" s="351"/>
      <c r="C314" s="352" t="s">
        <v>106</v>
      </c>
      <c r="D314" s="353"/>
      <c r="E314" s="354"/>
    </row>
  </sheetData>
  <mergeCells count="4">
    <mergeCell ref="A2:B2"/>
    <mergeCell ref="C2:E2"/>
    <mergeCell ref="A314:B314"/>
    <mergeCell ref="C314:E314"/>
  </mergeCells>
  <phoneticPr fontId="1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4" manualBreakCount="4">
    <brk id="54" max="16383" man="1"/>
    <brk id="157" max="16383" man="1"/>
    <brk id="173" max="16383" man="1"/>
    <brk id="22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02"/>
  <sheetViews>
    <sheetView view="pageBreakPreview" zoomScale="80" zoomScaleNormal="100" zoomScaleSheetLayoutView="80" workbookViewId="0"/>
  </sheetViews>
  <sheetFormatPr defaultRowHeight="13.5"/>
  <cols>
    <col min="1" max="1" width="10.5" bestFit="1" customWidth="1"/>
    <col min="2" max="2" width="20.25" style="59" customWidth="1"/>
    <col min="3" max="3" width="17.875" style="59" customWidth="1"/>
    <col min="4" max="4" width="4.625" customWidth="1"/>
    <col min="5" max="5" width="6.25" customWidth="1"/>
    <col min="6" max="6" width="24.625" customWidth="1"/>
    <col min="7" max="7" width="8.5" style="3" bestFit="1" customWidth="1"/>
    <col min="8" max="8" width="8" customWidth="1"/>
    <col min="9" max="9" width="13.875" customWidth="1"/>
    <col min="10" max="10" width="3.5" style="2" customWidth="1"/>
    <col min="11" max="11" width="3.5" customWidth="1"/>
    <col min="12" max="12" width="9" style="53"/>
    <col min="13" max="13" width="7.375" style="53" customWidth="1"/>
    <col min="14" max="14" width="4.375" style="53" customWidth="1"/>
    <col min="15" max="15" width="12.875" style="53" customWidth="1"/>
    <col min="16" max="16" width="12.75" style="53" customWidth="1"/>
    <col min="17" max="17" width="9" style="53"/>
  </cols>
  <sheetData>
    <row r="1" spans="1:16">
      <c r="A1" s="116" t="s">
        <v>0</v>
      </c>
      <c r="B1" s="117" t="s">
        <v>1</v>
      </c>
      <c r="C1" s="118" t="s">
        <v>2</v>
      </c>
      <c r="D1" s="119" t="s">
        <v>71</v>
      </c>
      <c r="E1" s="119" t="s">
        <v>54</v>
      </c>
      <c r="F1" s="119" t="s">
        <v>31</v>
      </c>
      <c r="G1" s="120" t="s">
        <v>32</v>
      </c>
      <c r="H1" s="121" t="s">
        <v>48</v>
      </c>
      <c r="I1" s="122" t="s">
        <v>53</v>
      </c>
      <c r="J1" s="123" t="s">
        <v>1303</v>
      </c>
    </row>
    <row r="2" spans="1:16">
      <c r="A2" s="124">
        <f>D2*100000000+E2</f>
        <v>0</v>
      </c>
      <c r="B2" s="57">
        <f>種目!F12</f>
        <v>0</v>
      </c>
      <c r="C2" s="58">
        <f>種目!M12</f>
        <v>0</v>
      </c>
      <c r="D2" s="60">
        <f>種目!S12</f>
        <v>0</v>
      </c>
      <c r="E2" s="60">
        <f>種目!C12</f>
        <v>0</v>
      </c>
      <c r="F2" s="60">
        <f>種目!U12</f>
        <v>0</v>
      </c>
      <c r="G2" s="25">
        <f>種目!AC12</f>
        <v>0</v>
      </c>
      <c r="H2" s="26" t="str">
        <f>所属!$E$6</f>
        <v>066600</v>
      </c>
      <c r="I2" s="7" t="str">
        <f t="shared" ref="I2" si="0">IF(F2="１００ｍ男子５年","00211",IF(F2="１００ｍ男子６年","00222",IF(F2="１０００ｍ男子","00700",IF(F2="８０ｍＨ男子","42900",IF(F2="４×１００ｍ男子","60100",IF(F2="走高跳男子","07100",IF(F2="走幅跳男子","07300",IF(F2="ジャベリックボール投男子","49400",IF(F2="１００ｍ女子５年","00211",IF(F2="１００ｍ女子６年","00222",IF(F2="８００ｍ女子","00600",IF(F2="８０ｍＨ女子","42900",IF(F2="４×１００ｍ女子","60100",IF(F2="走高跳女子","07100",IF(F2="走幅跳女子","07300",IF(F2="ジャベリックボール投女子","49400",IF(F2="コンバインドＡ男子","21500",IF(F2="コンバインドＢ男子","22000",IF(F2="コンバインドＡ女子","21500",IF(F2="コンバインドＢ女子","22000",""))))))))))))))))))))&amp;" "&amp;G2</f>
        <v xml:space="preserve"> 0</v>
      </c>
      <c r="J2" s="125" t="s">
        <v>1147</v>
      </c>
      <c r="K2" s="2"/>
      <c r="L2" s="357" t="s">
        <v>16</v>
      </c>
      <c r="M2" s="358"/>
      <c r="N2" s="358"/>
      <c r="O2" s="358"/>
      <c r="P2" s="358"/>
    </row>
    <row r="3" spans="1:16">
      <c r="A3" s="124">
        <f t="shared" ref="A3:A51" si="1">D3*100000000+E3</f>
        <v>0</v>
      </c>
      <c r="B3" s="57">
        <f>種目!F13</f>
        <v>0</v>
      </c>
      <c r="C3" s="58">
        <f>種目!M13</f>
        <v>0</v>
      </c>
      <c r="D3" s="60">
        <f>種目!S13</f>
        <v>0</v>
      </c>
      <c r="E3" s="60">
        <f>種目!C13</f>
        <v>0</v>
      </c>
      <c r="F3" s="60">
        <f>種目!U13</f>
        <v>0</v>
      </c>
      <c r="G3" s="25">
        <f>種目!AC13</f>
        <v>0</v>
      </c>
      <c r="H3" s="26" t="str">
        <f>所属!$E$6</f>
        <v>066600</v>
      </c>
      <c r="I3" s="7" t="str">
        <f t="shared" ref="I3:I51" si="2">IF(F3="１００ｍ男子５年","00211",IF(F3="１００ｍ男子６年","00222",IF(F3="１０００ｍ男子","00700",IF(F3="８０ｍＨ男子","42900",IF(F3="４×１００ｍ男子","60100",IF(F3="走高跳男子","07100",IF(F3="走幅跳男子","07300",IF(F3="ジャベリックボール投男子","49400",IF(F3="１００ｍ女子５年","00211",IF(F3="１００ｍ女子６年","00222",IF(F3="８００ｍ女子","00600",IF(F3="８０ｍＨ女子","42900",IF(F3="４×１００ｍ女子","60100",IF(F3="走高跳女子","07100",IF(F3="走幅跳女子","07300",IF(F3="ジャベリックボール投女子","49400",IF(F3="コンバインドＡ男子","21500",IF(F3="コンバインドＢ男子","22000",IF(F3="コンバインドＡ女子","21500",IF(F3="コンバインドＢ女子","22000",""))))))))))))))))))))&amp;" "&amp;G3</f>
        <v xml:space="preserve"> 0</v>
      </c>
      <c r="J3" s="125" t="s">
        <v>1147</v>
      </c>
      <c r="K3" s="2"/>
      <c r="L3" s="355" t="s">
        <v>37</v>
      </c>
      <c r="M3" s="355"/>
      <c r="N3" s="356" t="s">
        <v>21</v>
      </c>
      <c r="O3" s="356"/>
      <c r="P3" s="356"/>
    </row>
    <row r="4" spans="1:16">
      <c r="A4" s="124">
        <f t="shared" si="1"/>
        <v>0</v>
      </c>
      <c r="B4" s="57">
        <f>種目!F14</f>
        <v>0</v>
      </c>
      <c r="C4" s="58">
        <f>種目!M14</f>
        <v>0</v>
      </c>
      <c r="D4" s="60">
        <f>種目!S14</f>
        <v>0</v>
      </c>
      <c r="E4" s="60">
        <f>種目!C14</f>
        <v>0</v>
      </c>
      <c r="F4" s="60">
        <f>種目!U14</f>
        <v>0</v>
      </c>
      <c r="G4" s="25">
        <f>種目!AC14</f>
        <v>0</v>
      </c>
      <c r="H4" s="26" t="str">
        <f>所属!$E$6</f>
        <v>066600</v>
      </c>
      <c r="I4" s="7" t="str">
        <f t="shared" si="2"/>
        <v xml:space="preserve"> 0</v>
      </c>
      <c r="J4" s="125" t="s">
        <v>110</v>
      </c>
      <c r="L4" s="355" t="s">
        <v>38</v>
      </c>
      <c r="M4" s="355"/>
      <c r="N4" s="356"/>
      <c r="O4" s="356"/>
      <c r="P4" s="356"/>
    </row>
    <row r="5" spans="1:16">
      <c r="A5" s="124">
        <f t="shared" si="1"/>
        <v>0</v>
      </c>
      <c r="B5" s="57">
        <f>種目!F15</f>
        <v>0</v>
      </c>
      <c r="C5" s="58">
        <f>種目!M15</f>
        <v>0</v>
      </c>
      <c r="D5" s="60">
        <f>種目!S15</f>
        <v>0</v>
      </c>
      <c r="E5" s="60">
        <f>種目!C15</f>
        <v>0</v>
      </c>
      <c r="F5" s="60">
        <f>種目!U15</f>
        <v>0</v>
      </c>
      <c r="G5" s="25">
        <f>種目!AC15</f>
        <v>0</v>
      </c>
      <c r="H5" s="26" t="str">
        <f>所属!$E$6</f>
        <v>066600</v>
      </c>
      <c r="I5" s="7" t="str">
        <f t="shared" si="2"/>
        <v xml:space="preserve"> 0</v>
      </c>
      <c r="J5" s="125" t="s">
        <v>110</v>
      </c>
      <c r="L5" s="355" t="s">
        <v>39</v>
      </c>
      <c r="M5" s="355"/>
      <c r="N5" s="359" t="s">
        <v>33</v>
      </c>
      <c r="O5" s="359"/>
      <c r="P5" s="359"/>
    </row>
    <row r="6" spans="1:16">
      <c r="A6" s="124">
        <f t="shared" si="1"/>
        <v>0</v>
      </c>
      <c r="B6" s="57">
        <f>種目!F16</f>
        <v>0</v>
      </c>
      <c r="C6" s="58">
        <f>種目!M16</f>
        <v>0</v>
      </c>
      <c r="D6" s="60">
        <f>種目!S16</f>
        <v>0</v>
      </c>
      <c r="E6" s="60">
        <f>種目!C16</f>
        <v>0</v>
      </c>
      <c r="F6" s="60">
        <f>種目!U16</f>
        <v>0</v>
      </c>
      <c r="G6" s="25">
        <f>種目!AC16</f>
        <v>0</v>
      </c>
      <c r="H6" s="26" t="str">
        <f>所属!$E$6</f>
        <v>066600</v>
      </c>
      <c r="I6" s="7" t="str">
        <f t="shared" si="2"/>
        <v xml:space="preserve"> 0</v>
      </c>
      <c r="J6" s="125" t="s">
        <v>110</v>
      </c>
      <c r="L6" s="355" t="s">
        <v>34</v>
      </c>
      <c r="M6" s="355"/>
      <c r="N6" s="359"/>
      <c r="O6" s="359"/>
      <c r="P6" s="359"/>
    </row>
    <row r="7" spans="1:16">
      <c r="A7" s="124">
        <f t="shared" si="1"/>
        <v>0</v>
      </c>
      <c r="B7" s="57">
        <f>種目!F17</f>
        <v>0</v>
      </c>
      <c r="C7" s="58">
        <f>種目!M17</f>
        <v>0</v>
      </c>
      <c r="D7" s="60">
        <f>種目!S17</f>
        <v>0</v>
      </c>
      <c r="E7" s="60">
        <f>種目!C17</f>
        <v>0</v>
      </c>
      <c r="F7" s="60">
        <f>種目!U17</f>
        <v>0</v>
      </c>
      <c r="G7" s="25">
        <f>種目!AC17</f>
        <v>0</v>
      </c>
      <c r="H7" s="26" t="str">
        <f>所属!$E$6</f>
        <v>066600</v>
      </c>
      <c r="I7" s="7" t="str">
        <f t="shared" si="2"/>
        <v xml:space="preserve"> 0</v>
      </c>
      <c r="J7" s="125" t="s">
        <v>110</v>
      </c>
      <c r="L7" s="355" t="s">
        <v>40</v>
      </c>
      <c r="M7" s="355"/>
      <c r="N7" s="356" t="s">
        <v>22</v>
      </c>
      <c r="O7" s="356"/>
      <c r="P7" s="356"/>
    </row>
    <row r="8" spans="1:16">
      <c r="A8" s="124">
        <f t="shared" si="1"/>
        <v>0</v>
      </c>
      <c r="B8" s="57">
        <f>種目!F18</f>
        <v>0</v>
      </c>
      <c r="C8" s="58">
        <f>種目!M18</f>
        <v>0</v>
      </c>
      <c r="D8" s="60">
        <f>種目!S18</f>
        <v>0</v>
      </c>
      <c r="E8" s="60">
        <f>種目!C18</f>
        <v>0</v>
      </c>
      <c r="F8" s="60">
        <f>種目!U18</f>
        <v>0</v>
      </c>
      <c r="G8" s="25">
        <f>種目!AC18</f>
        <v>0</v>
      </c>
      <c r="H8" s="26" t="str">
        <f>所属!$E$6</f>
        <v>066600</v>
      </c>
      <c r="I8" s="7" t="str">
        <f t="shared" si="2"/>
        <v xml:space="preserve"> 0</v>
      </c>
      <c r="J8" s="125" t="s">
        <v>110</v>
      </c>
      <c r="L8" s="355" t="s">
        <v>17</v>
      </c>
      <c r="M8" s="355"/>
      <c r="N8" s="356"/>
      <c r="O8" s="356"/>
      <c r="P8" s="356"/>
    </row>
    <row r="9" spans="1:16">
      <c r="A9" s="124">
        <f t="shared" si="1"/>
        <v>0</v>
      </c>
      <c r="B9" s="57">
        <f>種目!F19</f>
        <v>0</v>
      </c>
      <c r="C9" s="58">
        <f>種目!M19</f>
        <v>0</v>
      </c>
      <c r="D9" s="60">
        <f>種目!S19</f>
        <v>0</v>
      </c>
      <c r="E9" s="60">
        <f>種目!C19</f>
        <v>0</v>
      </c>
      <c r="F9" s="60">
        <f>種目!U19</f>
        <v>0</v>
      </c>
      <c r="G9" s="25">
        <f>種目!AC19</f>
        <v>0</v>
      </c>
      <c r="H9" s="26" t="str">
        <f>所属!$E$6</f>
        <v>066600</v>
      </c>
      <c r="I9" s="7" t="str">
        <f t="shared" si="2"/>
        <v xml:space="preserve"> 0</v>
      </c>
      <c r="J9" s="125" t="s">
        <v>110</v>
      </c>
      <c r="L9" s="355" t="s">
        <v>41</v>
      </c>
      <c r="M9" s="355"/>
      <c r="N9" s="356" t="s">
        <v>35</v>
      </c>
      <c r="O9" s="356"/>
      <c r="P9" s="356"/>
    </row>
    <row r="10" spans="1:16">
      <c r="A10" s="124">
        <f t="shared" si="1"/>
        <v>0</v>
      </c>
      <c r="B10" s="57">
        <f>種目!F20</f>
        <v>0</v>
      </c>
      <c r="C10" s="58">
        <f>種目!M20</f>
        <v>0</v>
      </c>
      <c r="D10" s="60">
        <f>種目!S20</f>
        <v>0</v>
      </c>
      <c r="E10" s="60">
        <f>種目!C20</f>
        <v>0</v>
      </c>
      <c r="F10" s="60">
        <f>種目!U20</f>
        <v>0</v>
      </c>
      <c r="G10" s="25">
        <f>種目!AC20</f>
        <v>0</v>
      </c>
      <c r="H10" s="26" t="str">
        <f>所属!$E$6</f>
        <v>066600</v>
      </c>
      <c r="I10" s="7" t="str">
        <f t="shared" si="2"/>
        <v xml:space="preserve"> 0</v>
      </c>
      <c r="J10" s="125" t="s">
        <v>110</v>
      </c>
      <c r="L10" s="355" t="s">
        <v>18</v>
      </c>
      <c r="M10" s="355"/>
      <c r="N10" s="356"/>
      <c r="O10" s="356"/>
      <c r="P10" s="356"/>
    </row>
    <row r="11" spans="1:16">
      <c r="A11" s="124">
        <f t="shared" si="1"/>
        <v>0</v>
      </c>
      <c r="B11" s="57">
        <f>種目!F21</f>
        <v>0</v>
      </c>
      <c r="C11" s="58">
        <f>種目!M21</f>
        <v>0</v>
      </c>
      <c r="D11" s="60">
        <f>種目!S21</f>
        <v>0</v>
      </c>
      <c r="E11" s="60">
        <f>種目!C21</f>
        <v>0</v>
      </c>
      <c r="F11" s="60">
        <f>種目!U21</f>
        <v>0</v>
      </c>
      <c r="G11" s="25">
        <f>種目!AC21</f>
        <v>0</v>
      </c>
      <c r="H11" s="26" t="str">
        <f>所属!$E$6</f>
        <v>066600</v>
      </c>
      <c r="I11" s="7" t="str">
        <f t="shared" si="2"/>
        <v xml:space="preserve"> 0</v>
      </c>
      <c r="J11" s="125" t="s">
        <v>110</v>
      </c>
      <c r="L11" s="355" t="s">
        <v>43</v>
      </c>
      <c r="M11" s="355"/>
      <c r="N11" s="356" t="s">
        <v>29</v>
      </c>
      <c r="O11" s="356"/>
      <c r="P11" s="356"/>
    </row>
    <row r="12" spans="1:16">
      <c r="A12" s="124">
        <f t="shared" si="1"/>
        <v>0</v>
      </c>
      <c r="B12" s="57">
        <f>種目!F22</f>
        <v>0</v>
      </c>
      <c r="C12" s="58">
        <f>種目!M22</f>
        <v>0</v>
      </c>
      <c r="D12" s="60">
        <f>種目!S22</f>
        <v>0</v>
      </c>
      <c r="E12" s="60">
        <f>種目!C22</f>
        <v>0</v>
      </c>
      <c r="F12" s="60">
        <f>種目!U22</f>
        <v>0</v>
      </c>
      <c r="G12" s="25">
        <f>種目!AC22</f>
        <v>0</v>
      </c>
      <c r="H12" s="26" t="str">
        <f>所属!$E$6</f>
        <v>066600</v>
      </c>
      <c r="I12" s="7" t="str">
        <f t="shared" si="2"/>
        <v xml:space="preserve"> 0</v>
      </c>
      <c r="J12" s="125" t="s">
        <v>110</v>
      </c>
      <c r="L12" s="355" t="s">
        <v>44</v>
      </c>
      <c r="M12" s="355"/>
      <c r="N12" s="356"/>
      <c r="O12" s="356"/>
      <c r="P12" s="356"/>
    </row>
    <row r="13" spans="1:16">
      <c r="A13" s="124">
        <f t="shared" si="1"/>
        <v>0</v>
      </c>
      <c r="B13" s="57">
        <f>種目!F23</f>
        <v>0</v>
      </c>
      <c r="C13" s="58">
        <f>種目!M23</f>
        <v>0</v>
      </c>
      <c r="D13" s="60">
        <f>種目!S23</f>
        <v>0</v>
      </c>
      <c r="E13" s="60">
        <f>種目!C23</f>
        <v>0</v>
      </c>
      <c r="F13" s="60">
        <f>種目!U23</f>
        <v>0</v>
      </c>
      <c r="G13" s="25">
        <f>種目!AC23</f>
        <v>0</v>
      </c>
      <c r="H13" s="26" t="str">
        <f>所属!$E$6</f>
        <v>066600</v>
      </c>
      <c r="I13" s="7" t="str">
        <f t="shared" si="2"/>
        <v xml:space="preserve"> 0</v>
      </c>
      <c r="J13" s="125" t="s">
        <v>110</v>
      </c>
      <c r="L13" s="355" t="s">
        <v>42</v>
      </c>
      <c r="M13" s="355"/>
      <c r="N13" s="356" t="s">
        <v>23</v>
      </c>
      <c r="O13" s="356"/>
      <c r="P13" s="356"/>
    </row>
    <row r="14" spans="1:16">
      <c r="A14" s="124">
        <f t="shared" si="1"/>
        <v>0</v>
      </c>
      <c r="B14" s="57">
        <f>種目!F24</f>
        <v>0</v>
      </c>
      <c r="C14" s="58">
        <f>種目!M24</f>
        <v>0</v>
      </c>
      <c r="D14" s="60">
        <f>種目!S24</f>
        <v>0</v>
      </c>
      <c r="E14" s="60">
        <f>種目!C24</f>
        <v>0</v>
      </c>
      <c r="F14" s="60">
        <f>種目!U24</f>
        <v>0</v>
      </c>
      <c r="G14" s="25">
        <f>種目!AC24</f>
        <v>0</v>
      </c>
      <c r="H14" s="26" t="str">
        <f>所属!$E$6</f>
        <v>066600</v>
      </c>
      <c r="I14" s="7" t="str">
        <f t="shared" si="2"/>
        <v xml:space="preserve"> 0</v>
      </c>
      <c r="J14" s="125" t="s">
        <v>110</v>
      </c>
      <c r="L14" s="355" t="s">
        <v>19</v>
      </c>
      <c r="M14" s="355"/>
      <c r="N14" s="356"/>
      <c r="O14" s="356"/>
      <c r="P14" s="356"/>
    </row>
    <row r="15" spans="1:16">
      <c r="A15" s="124">
        <f t="shared" si="1"/>
        <v>0</v>
      </c>
      <c r="B15" s="57">
        <f>種目!F25</f>
        <v>0</v>
      </c>
      <c r="C15" s="58">
        <f>種目!M25</f>
        <v>0</v>
      </c>
      <c r="D15" s="60">
        <f>種目!S25</f>
        <v>0</v>
      </c>
      <c r="E15" s="60">
        <f>種目!C25</f>
        <v>0</v>
      </c>
      <c r="F15" s="60">
        <f>種目!U25</f>
        <v>0</v>
      </c>
      <c r="G15" s="25">
        <f>種目!AC25</f>
        <v>0</v>
      </c>
      <c r="H15" s="26" t="str">
        <f>所属!$E$6</f>
        <v>066600</v>
      </c>
      <c r="I15" s="7" t="str">
        <f t="shared" si="2"/>
        <v xml:space="preserve"> 0</v>
      </c>
      <c r="J15" s="125" t="s">
        <v>110</v>
      </c>
      <c r="L15" s="355" t="s">
        <v>45</v>
      </c>
      <c r="M15" s="355"/>
      <c r="N15" s="360" t="s">
        <v>36</v>
      </c>
      <c r="O15" s="360"/>
      <c r="P15" s="360"/>
    </row>
    <row r="16" spans="1:16">
      <c r="A16" s="124">
        <f t="shared" si="1"/>
        <v>0</v>
      </c>
      <c r="B16" s="57">
        <f>種目!F26</f>
        <v>0</v>
      </c>
      <c r="C16" s="58">
        <f>種目!M26</f>
        <v>0</v>
      </c>
      <c r="D16" s="60">
        <f>種目!S26</f>
        <v>0</v>
      </c>
      <c r="E16" s="60">
        <f>種目!C26</f>
        <v>0</v>
      </c>
      <c r="F16" s="60">
        <f>種目!U26</f>
        <v>0</v>
      </c>
      <c r="G16" s="25">
        <f>種目!AC26</f>
        <v>0</v>
      </c>
      <c r="H16" s="26" t="str">
        <f>所属!$E$6</f>
        <v>066600</v>
      </c>
      <c r="I16" s="7" t="str">
        <f t="shared" si="2"/>
        <v xml:space="preserve"> 0</v>
      </c>
      <c r="J16" s="125" t="s">
        <v>110</v>
      </c>
      <c r="L16" s="355" t="s">
        <v>20</v>
      </c>
      <c r="M16" s="355"/>
      <c r="N16" s="56"/>
      <c r="O16" s="56"/>
      <c r="P16" s="56"/>
    </row>
    <row r="17" spans="1:16">
      <c r="A17" s="124">
        <f t="shared" si="1"/>
        <v>0</v>
      </c>
      <c r="B17" s="57">
        <f>種目!F27</f>
        <v>0</v>
      </c>
      <c r="C17" s="58">
        <f>種目!M27</f>
        <v>0</v>
      </c>
      <c r="D17" s="60">
        <f>種目!S27</f>
        <v>0</v>
      </c>
      <c r="E17" s="60">
        <f>種目!C27</f>
        <v>0</v>
      </c>
      <c r="F17" s="60">
        <f>種目!U27</f>
        <v>0</v>
      </c>
      <c r="G17" s="25">
        <f>種目!AC27</f>
        <v>0</v>
      </c>
      <c r="H17" s="26" t="str">
        <f>所属!$E$6</f>
        <v>066600</v>
      </c>
      <c r="I17" s="7" t="str">
        <f t="shared" si="2"/>
        <v xml:space="preserve"> 0</v>
      </c>
      <c r="J17" s="125" t="s">
        <v>110</v>
      </c>
      <c r="L17" s="355" t="s">
        <v>46</v>
      </c>
      <c r="M17" s="355" t="s">
        <v>24</v>
      </c>
      <c r="N17" s="355"/>
      <c r="O17" s="361" t="s">
        <v>26</v>
      </c>
      <c r="P17" s="361"/>
    </row>
    <row r="18" spans="1:16">
      <c r="A18" s="124">
        <f t="shared" si="1"/>
        <v>0</v>
      </c>
      <c r="B18" s="57">
        <f>種目!F28</f>
        <v>0</v>
      </c>
      <c r="C18" s="58">
        <f>種目!M28</f>
        <v>0</v>
      </c>
      <c r="D18" s="60">
        <f>種目!S28</f>
        <v>0</v>
      </c>
      <c r="E18" s="60">
        <f>種目!C28</f>
        <v>0</v>
      </c>
      <c r="F18" s="60">
        <f>種目!U28</f>
        <v>0</v>
      </c>
      <c r="G18" s="25">
        <f>種目!AC28</f>
        <v>0</v>
      </c>
      <c r="H18" s="26" t="str">
        <f>所属!$E$6</f>
        <v>066600</v>
      </c>
      <c r="I18" s="7" t="str">
        <f t="shared" si="2"/>
        <v xml:space="preserve"> 0</v>
      </c>
      <c r="J18" s="125" t="s">
        <v>110</v>
      </c>
      <c r="L18" s="355"/>
      <c r="M18" s="355" t="s">
        <v>25</v>
      </c>
      <c r="N18" s="355"/>
      <c r="O18" s="355" t="s">
        <v>27</v>
      </c>
      <c r="P18" s="355"/>
    </row>
    <row r="19" spans="1:16">
      <c r="A19" s="124">
        <f t="shared" si="1"/>
        <v>0</v>
      </c>
      <c r="B19" s="57">
        <f>種目!F29</f>
        <v>0</v>
      </c>
      <c r="C19" s="58">
        <f>種目!M29</f>
        <v>0</v>
      </c>
      <c r="D19" s="60">
        <f>種目!S29</f>
        <v>0</v>
      </c>
      <c r="E19" s="60">
        <f>種目!C29</f>
        <v>0</v>
      </c>
      <c r="F19" s="60">
        <f>種目!U29</f>
        <v>0</v>
      </c>
      <c r="G19" s="25">
        <f>種目!AC29</f>
        <v>0</v>
      </c>
      <c r="H19" s="26" t="str">
        <f>所属!$E$6</f>
        <v>066600</v>
      </c>
      <c r="I19" s="7" t="str">
        <f t="shared" si="2"/>
        <v xml:space="preserve"> 0</v>
      </c>
      <c r="J19" s="125" t="s">
        <v>110</v>
      </c>
      <c r="M19" s="53" t="s">
        <v>47</v>
      </c>
    </row>
    <row r="20" spans="1:16">
      <c r="A20" s="124">
        <f t="shared" si="1"/>
        <v>0</v>
      </c>
      <c r="B20" s="57">
        <f>種目!F30</f>
        <v>0</v>
      </c>
      <c r="C20" s="58">
        <f>種目!M30</f>
        <v>0</v>
      </c>
      <c r="D20" s="60">
        <f>種目!S30</f>
        <v>0</v>
      </c>
      <c r="E20" s="60">
        <f>種目!C30</f>
        <v>0</v>
      </c>
      <c r="F20" s="60">
        <f>種目!U30</f>
        <v>0</v>
      </c>
      <c r="G20" s="25">
        <f>種目!AC30</f>
        <v>0</v>
      </c>
      <c r="H20" s="26" t="str">
        <f>所属!$E$6</f>
        <v>066600</v>
      </c>
      <c r="I20" s="7" t="str">
        <f t="shared" si="2"/>
        <v xml:space="preserve"> 0</v>
      </c>
      <c r="J20" s="125" t="s">
        <v>110</v>
      </c>
    </row>
    <row r="21" spans="1:16">
      <c r="A21" s="124">
        <f t="shared" si="1"/>
        <v>0</v>
      </c>
      <c r="B21" s="57">
        <f>種目!F31</f>
        <v>0</v>
      </c>
      <c r="C21" s="58">
        <f>種目!M31</f>
        <v>0</v>
      </c>
      <c r="D21" s="60">
        <f>種目!S31</f>
        <v>0</v>
      </c>
      <c r="E21" s="60">
        <f>種目!C31</f>
        <v>0</v>
      </c>
      <c r="F21" s="60">
        <f>種目!U31</f>
        <v>0</v>
      </c>
      <c r="G21" s="25">
        <f>種目!AC31</f>
        <v>0</v>
      </c>
      <c r="H21" s="26" t="str">
        <f>所属!$E$6</f>
        <v>066600</v>
      </c>
      <c r="I21" s="7" t="str">
        <f t="shared" si="2"/>
        <v xml:space="preserve"> 0</v>
      </c>
      <c r="J21" s="125" t="s">
        <v>110</v>
      </c>
    </row>
    <row r="22" spans="1:16">
      <c r="A22" s="124">
        <f t="shared" si="1"/>
        <v>0</v>
      </c>
      <c r="B22" s="57">
        <f>種目!F32</f>
        <v>0</v>
      </c>
      <c r="C22" s="58">
        <f>種目!M32</f>
        <v>0</v>
      </c>
      <c r="D22" s="60">
        <f>種目!S32</f>
        <v>0</v>
      </c>
      <c r="E22" s="60">
        <f>種目!C32</f>
        <v>0</v>
      </c>
      <c r="F22" s="60">
        <f>種目!U32</f>
        <v>0</v>
      </c>
      <c r="G22" s="25">
        <f>種目!AC32</f>
        <v>0</v>
      </c>
      <c r="H22" s="26" t="str">
        <f>所属!$E$6</f>
        <v>066600</v>
      </c>
      <c r="I22" s="7" t="str">
        <f t="shared" si="2"/>
        <v xml:space="preserve"> 0</v>
      </c>
      <c r="J22" s="125" t="s">
        <v>110</v>
      </c>
      <c r="L22" s="48"/>
    </row>
    <row r="23" spans="1:16">
      <c r="A23" s="124">
        <f t="shared" si="1"/>
        <v>0</v>
      </c>
      <c r="B23" s="57">
        <f>種目!F33</f>
        <v>0</v>
      </c>
      <c r="C23" s="58">
        <f>種目!M33</f>
        <v>0</v>
      </c>
      <c r="D23" s="60">
        <f>種目!S33</f>
        <v>0</v>
      </c>
      <c r="E23" s="60">
        <f>種目!C33</f>
        <v>0</v>
      </c>
      <c r="F23" s="60">
        <f>種目!U33</f>
        <v>0</v>
      </c>
      <c r="G23" s="25">
        <f>種目!AC33</f>
        <v>0</v>
      </c>
      <c r="H23" s="26" t="str">
        <f>所属!$E$6</f>
        <v>066600</v>
      </c>
      <c r="I23" s="7" t="str">
        <f t="shared" si="2"/>
        <v xml:space="preserve"> 0</v>
      </c>
      <c r="J23" s="125" t="s">
        <v>110</v>
      </c>
      <c r="L23" s="48"/>
    </row>
    <row r="24" spans="1:16">
      <c r="A24" s="124">
        <f t="shared" si="1"/>
        <v>0</v>
      </c>
      <c r="B24" s="57">
        <f>種目!F34</f>
        <v>0</v>
      </c>
      <c r="C24" s="58">
        <f>種目!M34</f>
        <v>0</v>
      </c>
      <c r="D24" s="60">
        <f>種目!S34</f>
        <v>0</v>
      </c>
      <c r="E24" s="60">
        <f>種目!C34</f>
        <v>0</v>
      </c>
      <c r="F24" s="60">
        <f>種目!U34</f>
        <v>0</v>
      </c>
      <c r="G24" s="25">
        <f>種目!AC34</f>
        <v>0</v>
      </c>
      <c r="H24" s="26" t="str">
        <f>所属!$E$6</f>
        <v>066600</v>
      </c>
      <c r="I24" s="7" t="str">
        <f t="shared" si="2"/>
        <v xml:space="preserve"> 0</v>
      </c>
      <c r="J24" s="125" t="s">
        <v>110</v>
      </c>
      <c r="L24" s="48"/>
    </row>
    <row r="25" spans="1:16">
      <c r="A25" s="124">
        <f t="shared" si="1"/>
        <v>0</v>
      </c>
      <c r="B25" s="57">
        <f>種目!F35</f>
        <v>0</v>
      </c>
      <c r="C25" s="58">
        <f>種目!M35</f>
        <v>0</v>
      </c>
      <c r="D25" s="60">
        <f>種目!S35</f>
        <v>0</v>
      </c>
      <c r="E25" s="60">
        <f>種目!C35</f>
        <v>0</v>
      </c>
      <c r="F25" s="60">
        <f>種目!U35</f>
        <v>0</v>
      </c>
      <c r="G25" s="25">
        <f>種目!AC35</f>
        <v>0</v>
      </c>
      <c r="H25" s="26" t="str">
        <f>所属!$E$6</f>
        <v>066600</v>
      </c>
      <c r="I25" s="7" t="str">
        <f t="shared" si="2"/>
        <v xml:space="preserve"> 0</v>
      </c>
      <c r="J25" s="125" t="s">
        <v>110</v>
      </c>
      <c r="L25" s="48"/>
    </row>
    <row r="26" spans="1:16">
      <c r="A26" s="124">
        <f t="shared" si="1"/>
        <v>0</v>
      </c>
      <c r="B26" s="57">
        <f>種目!F36</f>
        <v>0</v>
      </c>
      <c r="C26" s="58">
        <f>種目!M36</f>
        <v>0</v>
      </c>
      <c r="D26" s="60">
        <f>種目!S36</f>
        <v>0</v>
      </c>
      <c r="E26" s="60">
        <f>種目!C36</f>
        <v>0</v>
      </c>
      <c r="F26" s="60">
        <f>種目!U36</f>
        <v>0</v>
      </c>
      <c r="G26" s="25">
        <f>種目!AC36</f>
        <v>0</v>
      </c>
      <c r="H26" s="26" t="str">
        <f>所属!$E$6</f>
        <v>066600</v>
      </c>
      <c r="I26" s="7" t="str">
        <f t="shared" si="2"/>
        <v xml:space="preserve"> 0</v>
      </c>
      <c r="J26" s="125" t="s">
        <v>110</v>
      </c>
      <c r="L26" s="48"/>
    </row>
    <row r="27" spans="1:16">
      <c r="A27" s="124">
        <f t="shared" si="1"/>
        <v>0</v>
      </c>
      <c r="B27" s="57">
        <f>種目!F37</f>
        <v>0</v>
      </c>
      <c r="C27" s="58">
        <f>種目!M37</f>
        <v>0</v>
      </c>
      <c r="D27" s="60">
        <f>種目!S37</f>
        <v>0</v>
      </c>
      <c r="E27" s="60">
        <f>種目!C37</f>
        <v>0</v>
      </c>
      <c r="F27" s="60">
        <f>種目!U37</f>
        <v>0</v>
      </c>
      <c r="G27" s="25">
        <f>種目!AC37</f>
        <v>0</v>
      </c>
      <c r="H27" s="26" t="str">
        <f>所属!$E$6</f>
        <v>066600</v>
      </c>
      <c r="I27" s="7" t="str">
        <f t="shared" si="2"/>
        <v xml:space="preserve"> 0</v>
      </c>
      <c r="J27" s="125" t="s">
        <v>110</v>
      </c>
      <c r="L27" s="48"/>
    </row>
    <row r="28" spans="1:16">
      <c r="A28" s="124">
        <f t="shared" si="1"/>
        <v>0</v>
      </c>
      <c r="B28" s="57">
        <f>種目!F38</f>
        <v>0</v>
      </c>
      <c r="C28" s="58">
        <f>種目!M38</f>
        <v>0</v>
      </c>
      <c r="D28" s="60">
        <f>種目!S38</f>
        <v>0</v>
      </c>
      <c r="E28" s="60">
        <f>種目!C38</f>
        <v>0</v>
      </c>
      <c r="F28" s="60">
        <f>種目!U38</f>
        <v>0</v>
      </c>
      <c r="G28" s="25">
        <f>種目!AC38</f>
        <v>0</v>
      </c>
      <c r="H28" s="26" t="str">
        <f>所属!$E$6</f>
        <v>066600</v>
      </c>
      <c r="I28" s="7" t="str">
        <f t="shared" si="2"/>
        <v xml:space="preserve"> 0</v>
      </c>
      <c r="J28" s="125" t="s">
        <v>110</v>
      </c>
      <c r="L28" s="48"/>
    </row>
    <row r="29" spans="1:16">
      <c r="A29" s="124">
        <f t="shared" si="1"/>
        <v>0</v>
      </c>
      <c r="B29" s="57">
        <f>種目!F39</f>
        <v>0</v>
      </c>
      <c r="C29" s="58">
        <f>種目!M39</f>
        <v>0</v>
      </c>
      <c r="D29" s="60">
        <f>種目!S39</f>
        <v>0</v>
      </c>
      <c r="E29" s="60">
        <f>種目!C39</f>
        <v>0</v>
      </c>
      <c r="F29" s="60">
        <f>種目!U39</f>
        <v>0</v>
      </c>
      <c r="G29" s="25">
        <f>種目!AC39</f>
        <v>0</v>
      </c>
      <c r="H29" s="26" t="str">
        <f>所属!$E$6</f>
        <v>066600</v>
      </c>
      <c r="I29" s="7" t="str">
        <f t="shared" si="2"/>
        <v xml:space="preserve"> 0</v>
      </c>
      <c r="J29" s="125" t="s">
        <v>110</v>
      </c>
      <c r="L29" s="48"/>
    </row>
    <row r="30" spans="1:16">
      <c r="A30" s="124">
        <f t="shared" si="1"/>
        <v>0</v>
      </c>
      <c r="B30" s="57">
        <f>種目!F40</f>
        <v>0</v>
      </c>
      <c r="C30" s="58">
        <f>種目!M40</f>
        <v>0</v>
      </c>
      <c r="D30" s="60">
        <f>種目!S40</f>
        <v>0</v>
      </c>
      <c r="E30" s="60">
        <f>種目!C40</f>
        <v>0</v>
      </c>
      <c r="F30" s="60">
        <f>種目!U40</f>
        <v>0</v>
      </c>
      <c r="G30" s="25">
        <f>種目!AC40</f>
        <v>0</v>
      </c>
      <c r="H30" s="26" t="str">
        <f>所属!$E$6</f>
        <v>066600</v>
      </c>
      <c r="I30" s="7" t="str">
        <f t="shared" si="2"/>
        <v xml:space="preserve"> 0</v>
      </c>
      <c r="J30" s="125" t="s">
        <v>110</v>
      </c>
      <c r="L30" s="48"/>
    </row>
    <row r="31" spans="1:16">
      <c r="A31" s="124">
        <f t="shared" si="1"/>
        <v>0</v>
      </c>
      <c r="B31" s="57">
        <f>種目!F41</f>
        <v>0</v>
      </c>
      <c r="C31" s="58">
        <f>種目!M41</f>
        <v>0</v>
      </c>
      <c r="D31" s="60">
        <f>種目!S41</f>
        <v>0</v>
      </c>
      <c r="E31" s="60">
        <f>種目!C41</f>
        <v>0</v>
      </c>
      <c r="F31" s="60">
        <f>種目!U41</f>
        <v>0</v>
      </c>
      <c r="G31" s="25">
        <f>種目!AC41</f>
        <v>0</v>
      </c>
      <c r="H31" s="26" t="str">
        <f>所属!$E$6</f>
        <v>066600</v>
      </c>
      <c r="I31" s="7" t="str">
        <f t="shared" si="2"/>
        <v xml:space="preserve"> 0</v>
      </c>
      <c r="J31" s="125" t="s">
        <v>110</v>
      </c>
      <c r="L31" s="48"/>
    </row>
    <row r="32" spans="1:16">
      <c r="A32" s="124">
        <f t="shared" si="1"/>
        <v>0</v>
      </c>
      <c r="B32" s="57">
        <f>種目!F42</f>
        <v>0</v>
      </c>
      <c r="C32" s="58">
        <f>種目!M42</f>
        <v>0</v>
      </c>
      <c r="D32" s="60">
        <f>種目!S42</f>
        <v>0</v>
      </c>
      <c r="E32" s="60">
        <f>種目!C42</f>
        <v>0</v>
      </c>
      <c r="F32" s="60">
        <f>種目!U42</f>
        <v>0</v>
      </c>
      <c r="G32" s="25">
        <f>種目!AC42</f>
        <v>0</v>
      </c>
      <c r="H32" s="26" t="str">
        <f>所属!$E$6</f>
        <v>066600</v>
      </c>
      <c r="I32" s="7" t="str">
        <f t="shared" si="2"/>
        <v xml:space="preserve"> 0</v>
      </c>
      <c r="J32" s="125" t="s">
        <v>110</v>
      </c>
      <c r="L32" s="48"/>
    </row>
    <row r="33" spans="1:12">
      <c r="A33" s="124">
        <f t="shared" si="1"/>
        <v>0</v>
      </c>
      <c r="B33" s="57">
        <f>種目!F43</f>
        <v>0</v>
      </c>
      <c r="C33" s="58">
        <f>種目!M43</f>
        <v>0</v>
      </c>
      <c r="D33" s="60">
        <f>種目!S43</f>
        <v>0</v>
      </c>
      <c r="E33" s="60">
        <f>種目!C43</f>
        <v>0</v>
      </c>
      <c r="F33" s="60">
        <f>種目!U43</f>
        <v>0</v>
      </c>
      <c r="G33" s="25">
        <f>種目!AC43</f>
        <v>0</v>
      </c>
      <c r="H33" s="26" t="str">
        <f>所属!$E$6</f>
        <v>066600</v>
      </c>
      <c r="I33" s="7" t="str">
        <f t="shared" si="2"/>
        <v xml:space="preserve"> 0</v>
      </c>
      <c r="J33" s="125" t="s">
        <v>110</v>
      </c>
      <c r="L33" s="48"/>
    </row>
    <row r="34" spans="1:12">
      <c r="A34" s="124">
        <f t="shared" si="1"/>
        <v>0</v>
      </c>
      <c r="B34" s="57">
        <f>種目!F44</f>
        <v>0</v>
      </c>
      <c r="C34" s="58">
        <f>種目!M44</f>
        <v>0</v>
      </c>
      <c r="D34" s="60">
        <f>種目!S44</f>
        <v>0</v>
      </c>
      <c r="E34" s="60">
        <f>種目!C44</f>
        <v>0</v>
      </c>
      <c r="F34" s="60">
        <f>種目!U44</f>
        <v>0</v>
      </c>
      <c r="G34" s="25">
        <f>種目!AC44</f>
        <v>0</v>
      </c>
      <c r="H34" s="26" t="str">
        <f>所属!$E$6</f>
        <v>066600</v>
      </c>
      <c r="I34" s="7" t="str">
        <f t="shared" si="2"/>
        <v xml:space="preserve"> 0</v>
      </c>
      <c r="J34" s="125" t="s">
        <v>110</v>
      </c>
      <c r="L34" s="48"/>
    </row>
    <row r="35" spans="1:12">
      <c r="A35" s="124">
        <f t="shared" si="1"/>
        <v>0</v>
      </c>
      <c r="B35" s="57">
        <f>種目!F45</f>
        <v>0</v>
      </c>
      <c r="C35" s="58">
        <f>種目!M45</f>
        <v>0</v>
      </c>
      <c r="D35" s="60">
        <f>種目!S45</f>
        <v>0</v>
      </c>
      <c r="E35" s="60">
        <f>種目!C45</f>
        <v>0</v>
      </c>
      <c r="F35" s="60">
        <f>種目!U45</f>
        <v>0</v>
      </c>
      <c r="G35" s="25">
        <f>種目!AC45</f>
        <v>0</v>
      </c>
      <c r="H35" s="26" t="str">
        <f>所属!$E$6</f>
        <v>066600</v>
      </c>
      <c r="I35" s="7" t="str">
        <f t="shared" si="2"/>
        <v xml:space="preserve"> 0</v>
      </c>
      <c r="J35" s="125" t="s">
        <v>110</v>
      </c>
      <c r="L35" s="48"/>
    </row>
    <row r="36" spans="1:12">
      <c r="A36" s="124">
        <f t="shared" si="1"/>
        <v>0</v>
      </c>
      <c r="B36" s="57">
        <f>種目!F46</f>
        <v>0</v>
      </c>
      <c r="C36" s="58">
        <f>種目!M46</f>
        <v>0</v>
      </c>
      <c r="D36" s="60">
        <f>種目!S46</f>
        <v>0</v>
      </c>
      <c r="E36" s="60">
        <f>種目!C46</f>
        <v>0</v>
      </c>
      <c r="F36" s="60">
        <f>種目!U46</f>
        <v>0</v>
      </c>
      <c r="G36" s="25">
        <f>種目!AC46</f>
        <v>0</v>
      </c>
      <c r="H36" s="26" t="str">
        <f>所属!$E$6</f>
        <v>066600</v>
      </c>
      <c r="I36" s="7" t="str">
        <f t="shared" si="2"/>
        <v xml:space="preserve"> 0</v>
      </c>
      <c r="J36" s="125" t="s">
        <v>110</v>
      </c>
      <c r="L36" s="48"/>
    </row>
    <row r="37" spans="1:12">
      <c r="A37" s="124">
        <f t="shared" si="1"/>
        <v>0</v>
      </c>
      <c r="B37" s="57">
        <f>種目!F47</f>
        <v>0</v>
      </c>
      <c r="C37" s="58">
        <f>種目!M47</f>
        <v>0</v>
      </c>
      <c r="D37" s="60">
        <f>種目!S47</f>
        <v>0</v>
      </c>
      <c r="E37" s="60">
        <f>種目!C47</f>
        <v>0</v>
      </c>
      <c r="F37" s="60">
        <f>種目!U47</f>
        <v>0</v>
      </c>
      <c r="G37" s="25">
        <f>種目!AC47</f>
        <v>0</v>
      </c>
      <c r="H37" s="26" t="str">
        <f>所属!$E$6</f>
        <v>066600</v>
      </c>
      <c r="I37" s="7" t="str">
        <f t="shared" si="2"/>
        <v xml:space="preserve"> 0</v>
      </c>
      <c r="J37" s="125" t="s">
        <v>110</v>
      </c>
      <c r="L37" s="48"/>
    </row>
    <row r="38" spans="1:12">
      <c r="A38" s="124">
        <f t="shared" si="1"/>
        <v>0</v>
      </c>
      <c r="B38" s="57">
        <f>種目!F48</f>
        <v>0</v>
      </c>
      <c r="C38" s="58">
        <f>種目!M48</f>
        <v>0</v>
      </c>
      <c r="D38" s="60">
        <f>種目!S48</f>
        <v>0</v>
      </c>
      <c r="E38" s="60">
        <f>種目!C48</f>
        <v>0</v>
      </c>
      <c r="F38" s="60">
        <f>種目!U48</f>
        <v>0</v>
      </c>
      <c r="G38" s="25">
        <f>種目!AC48</f>
        <v>0</v>
      </c>
      <c r="H38" s="26" t="str">
        <f>所属!$E$6</f>
        <v>066600</v>
      </c>
      <c r="I38" s="7" t="str">
        <f t="shared" si="2"/>
        <v xml:space="preserve"> 0</v>
      </c>
      <c r="J38" s="125" t="s">
        <v>110</v>
      </c>
      <c r="L38" s="48"/>
    </row>
    <row r="39" spans="1:12">
      <c r="A39" s="124">
        <f t="shared" si="1"/>
        <v>0</v>
      </c>
      <c r="B39" s="57">
        <f>種目!F49</f>
        <v>0</v>
      </c>
      <c r="C39" s="58">
        <f>種目!M49</f>
        <v>0</v>
      </c>
      <c r="D39" s="60">
        <f>種目!S49</f>
        <v>0</v>
      </c>
      <c r="E39" s="60">
        <f>種目!C49</f>
        <v>0</v>
      </c>
      <c r="F39" s="60">
        <f>種目!U49</f>
        <v>0</v>
      </c>
      <c r="G39" s="25">
        <f>種目!AC49</f>
        <v>0</v>
      </c>
      <c r="H39" s="26" t="str">
        <f>所属!$E$6</f>
        <v>066600</v>
      </c>
      <c r="I39" s="7" t="str">
        <f t="shared" si="2"/>
        <v xml:space="preserve"> 0</v>
      </c>
      <c r="J39" s="125" t="s">
        <v>110</v>
      </c>
      <c r="L39" s="48"/>
    </row>
    <row r="40" spans="1:12">
      <c r="A40" s="124">
        <f t="shared" si="1"/>
        <v>0</v>
      </c>
      <c r="B40" s="57">
        <f>種目!F50</f>
        <v>0</v>
      </c>
      <c r="C40" s="58">
        <f>種目!M50</f>
        <v>0</v>
      </c>
      <c r="D40" s="60">
        <f>種目!S50</f>
        <v>0</v>
      </c>
      <c r="E40" s="60">
        <f>種目!C50</f>
        <v>0</v>
      </c>
      <c r="F40" s="60">
        <f>種目!U50</f>
        <v>0</v>
      </c>
      <c r="G40" s="25">
        <f>種目!AC50</f>
        <v>0</v>
      </c>
      <c r="H40" s="26" t="str">
        <f>所属!$E$6</f>
        <v>066600</v>
      </c>
      <c r="I40" s="7" t="str">
        <f t="shared" si="2"/>
        <v xml:space="preserve"> 0</v>
      </c>
      <c r="J40" s="125" t="s">
        <v>110</v>
      </c>
      <c r="L40" s="48"/>
    </row>
    <row r="41" spans="1:12">
      <c r="A41" s="124">
        <f t="shared" si="1"/>
        <v>0</v>
      </c>
      <c r="B41" s="57">
        <f>種目!F51</f>
        <v>0</v>
      </c>
      <c r="C41" s="58">
        <f>種目!M51</f>
        <v>0</v>
      </c>
      <c r="D41" s="60">
        <f>種目!S51</f>
        <v>0</v>
      </c>
      <c r="E41" s="60">
        <f>種目!C51</f>
        <v>0</v>
      </c>
      <c r="F41" s="60">
        <f>種目!U51</f>
        <v>0</v>
      </c>
      <c r="G41" s="25">
        <f>種目!AC51</f>
        <v>0</v>
      </c>
      <c r="H41" s="26" t="str">
        <f>所属!$E$6</f>
        <v>066600</v>
      </c>
      <c r="I41" s="7" t="str">
        <f t="shared" si="2"/>
        <v xml:space="preserve"> 0</v>
      </c>
      <c r="J41" s="125" t="s">
        <v>110</v>
      </c>
      <c r="L41" s="48"/>
    </row>
    <row r="42" spans="1:12">
      <c r="A42" s="124">
        <f t="shared" si="1"/>
        <v>0</v>
      </c>
      <c r="B42" s="57">
        <f>種目!F52</f>
        <v>0</v>
      </c>
      <c r="C42" s="58">
        <f>種目!M52</f>
        <v>0</v>
      </c>
      <c r="D42" s="60">
        <f>種目!S52</f>
        <v>0</v>
      </c>
      <c r="E42" s="60">
        <f>種目!C52</f>
        <v>0</v>
      </c>
      <c r="F42" s="60">
        <f>種目!U52</f>
        <v>0</v>
      </c>
      <c r="G42" s="25">
        <f>種目!AC52</f>
        <v>0</v>
      </c>
      <c r="H42" s="26" t="str">
        <f>所属!$E$6</f>
        <v>066600</v>
      </c>
      <c r="I42" s="7" t="str">
        <f t="shared" si="2"/>
        <v xml:space="preserve"> 0</v>
      </c>
      <c r="J42" s="125" t="s">
        <v>110</v>
      </c>
      <c r="L42" s="48"/>
    </row>
    <row r="43" spans="1:12">
      <c r="A43" s="124">
        <f t="shared" si="1"/>
        <v>0</v>
      </c>
      <c r="B43" s="57">
        <f>種目!F53</f>
        <v>0</v>
      </c>
      <c r="C43" s="58">
        <f>種目!M53</f>
        <v>0</v>
      </c>
      <c r="D43" s="60">
        <f>種目!S53</f>
        <v>0</v>
      </c>
      <c r="E43" s="60">
        <f>種目!C53</f>
        <v>0</v>
      </c>
      <c r="F43" s="60">
        <f>種目!U53</f>
        <v>0</v>
      </c>
      <c r="G43" s="25">
        <f>種目!AC53</f>
        <v>0</v>
      </c>
      <c r="H43" s="26" t="str">
        <f>所属!$E$6</f>
        <v>066600</v>
      </c>
      <c r="I43" s="7" t="str">
        <f t="shared" si="2"/>
        <v xml:space="preserve"> 0</v>
      </c>
      <c r="J43" s="125" t="s">
        <v>110</v>
      </c>
    </row>
    <row r="44" spans="1:12">
      <c r="A44" s="124">
        <f t="shared" si="1"/>
        <v>0</v>
      </c>
      <c r="B44" s="57">
        <f>種目!F54</f>
        <v>0</v>
      </c>
      <c r="C44" s="58">
        <f>種目!M54</f>
        <v>0</v>
      </c>
      <c r="D44" s="60">
        <f>種目!S54</f>
        <v>0</v>
      </c>
      <c r="E44" s="60">
        <f>種目!C54</f>
        <v>0</v>
      </c>
      <c r="F44" s="60">
        <f>種目!U54</f>
        <v>0</v>
      </c>
      <c r="G44" s="25">
        <f>種目!AC54</f>
        <v>0</v>
      </c>
      <c r="H44" s="26" t="str">
        <f>所属!$E$6</f>
        <v>066600</v>
      </c>
      <c r="I44" s="7" t="str">
        <f t="shared" si="2"/>
        <v xml:space="preserve"> 0</v>
      </c>
      <c r="J44" s="125" t="s">
        <v>110</v>
      </c>
    </row>
    <row r="45" spans="1:12">
      <c r="A45" s="124">
        <f t="shared" si="1"/>
        <v>0</v>
      </c>
      <c r="B45" s="57">
        <f>種目!F55</f>
        <v>0</v>
      </c>
      <c r="C45" s="58">
        <f>種目!M55</f>
        <v>0</v>
      </c>
      <c r="D45" s="60">
        <f>種目!S55</f>
        <v>0</v>
      </c>
      <c r="E45" s="60">
        <f>種目!C55</f>
        <v>0</v>
      </c>
      <c r="F45" s="60">
        <f>種目!U55</f>
        <v>0</v>
      </c>
      <c r="G45" s="25">
        <f>種目!AC55</f>
        <v>0</v>
      </c>
      <c r="H45" s="26" t="str">
        <f>所属!$E$6</f>
        <v>066600</v>
      </c>
      <c r="I45" s="7" t="str">
        <f t="shared" si="2"/>
        <v xml:space="preserve"> 0</v>
      </c>
      <c r="J45" s="125" t="s">
        <v>110</v>
      </c>
    </row>
    <row r="46" spans="1:12">
      <c r="A46" s="124">
        <f t="shared" si="1"/>
        <v>0</v>
      </c>
      <c r="B46" s="57">
        <f>種目!F56</f>
        <v>0</v>
      </c>
      <c r="C46" s="58">
        <f>種目!M56</f>
        <v>0</v>
      </c>
      <c r="D46" s="60">
        <f>種目!S56</f>
        <v>0</v>
      </c>
      <c r="E46" s="60">
        <f>種目!C56</f>
        <v>0</v>
      </c>
      <c r="F46" s="60">
        <f>種目!U56</f>
        <v>0</v>
      </c>
      <c r="G46" s="25">
        <f>種目!AC56</f>
        <v>0</v>
      </c>
      <c r="H46" s="26" t="str">
        <f>所属!$E$6</f>
        <v>066600</v>
      </c>
      <c r="I46" s="7" t="str">
        <f t="shared" si="2"/>
        <v xml:space="preserve"> 0</v>
      </c>
      <c r="J46" s="125" t="s">
        <v>110</v>
      </c>
    </row>
    <row r="47" spans="1:12">
      <c r="A47" s="124">
        <f t="shared" si="1"/>
        <v>0</v>
      </c>
      <c r="B47" s="57">
        <f>種目!F57</f>
        <v>0</v>
      </c>
      <c r="C47" s="58">
        <f>種目!M57</f>
        <v>0</v>
      </c>
      <c r="D47" s="60">
        <f>種目!S57</f>
        <v>0</v>
      </c>
      <c r="E47" s="60">
        <f>種目!C57</f>
        <v>0</v>
      </c>
      <c r="F47" s="60">
        <f>種目!U57</f>
        <v>0</v>
      </c>
      <c r="G47" s="25">
        <f>種目!AC57</f>
        <v>0</v>
      </c>
      <c r="H47" s="26" t="str">
        <f>所属!$E$6</f>
        <v>066600</v>
      </c>
      <c r="I47" s="7" t="str">
        <f t="shared" si="2"/>
        <v xml:space="preserve"> 0</v>
      </c>
      <c r="J47" s="125" t="s">
        <v>110</v>
      </c>
    </row>
    <row r="48" spans="1:12">
      <c r="A48" s="124">
        <f t="shared" si="1"/>
        <v>0</v>
      </c>
      <c r="B48" s="57">
        <f>種目!F58</f>
        <v>0</v>
      </c>
      <c r="C48" s="58">
        <f>種目!M58</f>
        <v>0</v>
      </c>
      <c r="D48" s="60">
        <f>種目!S58</f>
        <v>0</v>
      </c>
      <c r="E48" s="60">
        <f>種目!C58</f>
        <v>0</v>
      </c>
      <c r="F48" s="60">
        <f>種目!U58</f>
        <v>0</v>
      </c>
      <c r="G48" s="25">
        <f>種目!AC58</f>
        <v>0</v>
      </c>
      <c r="H48" s="26" t="str">
        <f>所属!$E$6</f>
        <v>066600</v>
      </c>
      <c r="I48" s="7" t="str">
        <f t="shared" si="2"/>
        <v xml:space="preserve"> 0</v>
      </c>
      <c r="J48" s="125" t="s">
        <v>110</v>
      </c>
    </row>
    <row r="49" spans="1:17">
      <c r="A49" s="124">
        <f t="shared" si="1"/>
        <v>0</v>
      </c>
      <c r="B49" s="57">
        <f>種目!F59</f>
        <v>0</v>
      </c>
      <c r="C49" s="58">
        <f>種目!M59</f>
        <v>0</v>
      </c>
      <c r="D49" s="60">
        <f>種目!S59</f>
        <v>0</v>
      </c>
      <c r="E49" s="60">
        <f>種目!C59</f>
        <v>0</v>
      </c>
      <c r="F49" s="60">
        <f>種目!U59</f>
        <v>0</v>
      </c>
      <c r="G49" s="25">
        <f>種目!AC59</f>
        <v>0</v>
      </c>
      <c r="H49" s="26" t="str">
        <f>所属!$E$6</f>
        <v>066600</v>
      </c>
      <c r="I49" s="7" t="str">
        <f t="shared" si="2"/>
        <v xml:space="preserve"> 0</v>
      </c>
      <c r="J49" s="125" t="s">
        <v>110</v>
      </c>
    </row>
    <row r="50" spans="1:17">
      <c r="A50" s="124">
        <f t="shared" si="1"/>
        <v>0</v>
      </c>
      <c r="B50" s="57">
        <f>種目!F60</f>
        <v>0</v>
      </c>
      <c r="C50" s="58">
        <f>種目!M60</f>
        <v>0</v>
      </c>
      <c r="D50" s="60">
        <f>種目!S60</f>
        <v>0</v>
      </c>
      <c r="E50" s="60">
        <f>種目!C60</f>
        <v>0</v>
      </c>
      <c r="F50" s="60">
        <f>種目!U60</f>
        <v>0</v>
      </c>
      <c r="G50" s="25">
        <f>種目!AC60</f>
        <v>0</v>
      </c>
      <c r="H50" s="26" t="str">
        <f>所属!$E$6</f>
        <v>066600</v>
      </c>
      <c r="I50" s="7" t="str">
        <f t="shared" si="2"/>
        <v xml:space="preserve"> 0</v>
      </c>
      <c r="J50" s="125" t="s">
        <v>110</v>
      </c>
    </row>
    <row r="51" spans="1:17">
      <c r="A51" s="126">
        <f t="shared" si="1"/>
        <v>0</v>
      </c>
      <c r="B51" s="127">
        <f>種目!F61</f>
        <v>0</v>
      </c>
      <c r="C51" s="128">
        <f>種目!M61</f>
        <v>0</v>
      </c>
      <c r="D51" s="129">
        <f>種目!S61</f>
        <v>0</v>
      </c>
      <c r="E51" s="129">
        <f>種目!C61</f>
        <v>0</v>
      </c>
      <c r="F51" s="129">
        <f>種目!U61</f>
        <v>0</v>
      </c>
      <c r="G51" s="130">
        <f>種目!AC61</f>
        <v>0</v>
      </c>
      <c r="H51" s="131" t="str">
        <f>所属!$E$6</f>
        <v>066600</v>
      </c>
      <c r="I51" s="132" t="str">
        <f t="shared" si="2"/>
        <v xml:space="preserve"> 0</v>
      </c>
      <c r="J51" s="133" t="s">
        <v>110</v>
      </c>
    </row>
    <row r="52" spans="1:17">
      <c r="J52" s="53"/>
      <c r="K52" s="53"/>
      <c r="P52"/>
      <c r="Q52"/>
    </row>
    <row r="53" spans="1:17">
      <c r="J53" s="53"/>
      <c r="K53" s="53"/>
      <c r="P53"/>
      <c r="Q53"/>
    </row>
    <row r="54" spans="1:17">
      <c r="J54" s="53"/>
      <c r="K54" s="53"/>
      <c r="P54"/>
      <c r="Q54"/>
    </row>
    <row r="55" spans="1:17">
      <c r="J55" s="53"/>
      <c r="K55" s="53"/>
      <c r="P55"/>
      <c r="Q55"/>
    </row>
    <row r="56" spans="1:17">
      <c r="J56" s="53"/>
      <c r="K56" s="53"/>
      <c r="P56"/>
      <c r="Q56"/>
    </row>
    <row r="57" spans="1:17">
      <c r="J57" s="53"/>
      <c r="K57" s="53"/>
      <c r="P57"/>
      <c r="Q57"/>
    </row>
    <row r="58" spans="1:17">
      <c r="J58" s="53"/>
      <c r="K58" s="53"/>
      <c r="P58"/>
      <c r="Q58"/>
    </row>
    <row r="59" spans="1:17">
      <c r="J59" s="53"/>
      <c r="K59" s="53"/>
      <c r="P59"/>
      <c r="Q59"/>
    </row>
    <row r="60" spans="1:17">
      <c r="J60" s="53"/>
      <c r="K60" s="53"/>
      <c r="P60"/>
      <c r="Q60"/>
    </row>
    <row r="61" spans="1:17">
      <c r="J61" s="53"/>
      <c r="K61" s="53"/>
      <c r="P61"/>
      <c r="Q61"/>
    </row>
    <row r="62" spans="1:17">
      <c r="J62" s="53"/>
      <c r="K62" s="53"/>
      <c r="P62"/>
      <c r="Q62"/>
    </row>
    <row r="63" spans="1:17">
      <c r="J63" s="53"/>
      <c r="K63" s="53"/>
      <c r="P63"/>
      <c r="Q63"/>
    </row>
    <row r="64" spans="1:17">
      <c r="J64" s="53"/>
      <c r="K64" s="53"/>
      <c r="P64"/>
      <c r="Q64"/>
    </row>
    <row r="65" spans="10:17">
      <c r="J65" s="53"/>
      <c r="K65" s="53"/>
      <c r="P65"/>
      <c r="Q65"/>
    </row>
    <row r="66" spans="10:17">
      <c r="J66" s="53"/>
      <c r="K66" s="53"/>
      <c r="P66"/>
      <c r="Q66"/>
    </row>
    <row r="67" spans="10:17">
      <c r="J67" s="53"/>
      <c r="K67" s="53"/>
      <c r="P67"/>
      <c r="Q67"/>
    </row>
    <row r="68" spans="10:17">
      <c r="J68" s="53"/>
      <c r="K68" s="53"/>
      <c r="P68"/>
      <c r="Q68"/>
    </row>
    <row r="69" spans="10:17">
      <c r="J69" s="53"/>
      <c r="K69" s="53"/>
      <c r="P69"/>
      <c r="Q69"/>
    </row>
    <row r="70" spans="10:17">
      <c r="J70" s="53"/>
      <c r="K70" s="53"/>
      <c r="P70"/>
      <c r="Q70"/>
    </row>
    <row r="71" spans="10:17">
      <c r="J71" s="53"/>
      <c r="K71" s="53"/>
      <c r="P71"/>
      <c r="Q71"/>
    </row>
    <row r="72" spans="10:17">
      <c r="J72" s="53"/>
      <c r="K72" s="53"/>
      <c r="P72"/>
      <c r="Q72"/>
    </row>
    <row r="73" spans="10:17">
      <c r="J73" s="53"/>
      <c r="K73" s="53"/>
      <c r="P73"/>
      <c r="Q73"/>
    </row>
    <row r="74" spans="10:17">
      <c r="J74" s="53"/>
      <c r="K74" s="53"/>
      <c r="P74"/>
      <c r="Q74"/>
    </row>
    <row r="75" spans="10:17">
      <c r="J75" s="53"/>
      <c r="K75" s="53"/>
      <c r="P75"/>
      <c r="Q75"/>
    </row>
    <row r="76" spans="10:17">
      <c r="J76" s="53"/>
      <c r="K76" s="53"/>
      <c r="P76"/>
      <c r="Q76"/>
    </row>
    <row r="77" spans="10:17">
      <c r="J77" s="53"/>
      <c r="K77" s="53"/>
      <c r="P77"/>
      <c r="Q77"/>
    </row>
    <row r="78" spans="10:17">
      <c r="J78" s="53"/>
      <c r="K78" s="53"/>
      <c r="P78"/>
      <c r="Q78"/>
    </row>
    <row r="79" spans="10:17">
      <c r="J79" s="53"/>
      <c r="K79" s="53"/>
      <c r="P79"/>
      <c r="Q79"/>
    </row>
    <row r="80" spans="10:17">
      <c r="J80" s="53"/>
      <c r="K80" s="53"/>
      <c r="P80"/>
      <c r="Q80"/>
    </row>
    <row r="81" spans="10:17">
      <c r="J81" s="53"/>
      <c r="K81" s="53"/>
      <c r="P81"/>
      <c r="Q81"/>
    </row>
    <row r="82" spans="10:17">
      <c r="J82" s="53"/>
      <c r="K82" s="53"/>
      <c r="P82"/>
      <c r="Q82"/>
    </row>
    <row r="83" spans="10:17">
      <c r="J83" s="53"/>
      <c r="K83" s="53"/>
      <c r="P83"/>
      <c r="Q83"/>
    </row>
    <row r="84" spans="10:17">
      <c r="J84" s="53"/>
      <c r="K84" s="53"/>
      <c r="P84"/>
      <c r="Q84"/>
    </row>
    <row r="85" spans="10:17">
      <c r="J85" s="53"/>
      <c r="K85" s="53"/>
      <c r="P85"/>
      <c r="Q85"/>
    </row>
    <row r="86" spans="10:17">
      <c r="J86" s="53"/>
      <c r="K86" s="53"/>
      <c r="P86"/>
      <c r="Q86"/>
    </row>
    <row r="87" spans="10:17">
      <c r="J87" s="53"/>
      <c r="K87" s="53"/>
      <c r="P87"/>
      <c r="Q87"/>
    </row>
    <row r="88" spans="10:17">
      <c r="J88" s="53"/>
      <c r="K88" s="53"/>
      <c r="P88"/>
      <c r="Q88"/>
    </row>
    <row r="89" spans="10:17">
      <c r="J89" s="53"/>
      <c r="K89" s="53"/>
      <c r="P89"/>
      <c r="Q89"/>
    </row>
    <row r="90" spans="10:17">
      <c r="J90" s="53"/>
      <c r="K90" s="53"/>
      <c r="P90"/>
      <c r="Q90"/>
    </row>
    <row r="91" spans="10:17">
      <c r="J91" s="53"/>
      <c r="K91" s="53"/>
      <c r="P91"/>
      <c r="Q91"/>
    </row>
    <row r="92" spans="10:17">
      <c r="J92" s="53"/>
      <c r="K92" s="53"/>
      <c r="P92"/>
      <c r="Q92"/>
    </row>
    <row r="93" spans="10:17">
      <c r="J93" s="53"/>
      <c r="K93" s="53"/>
      <c r="P93"/>
      <c r="Q93"/>
    </row>
    <row r="94" spans="10:17">
      <c r="J94" s="53"/>
      <c r="K94" s="53"/>
      <c r="P94"/>
      <c r="Q94"/>
    </row>
    <row r="95" spans="10:17">
      <c r="J95" s="53"/>
      <c r="K95" s="53"/>
      <c r="P95"/>
      <c r="Q95"/>
    </row>
    <row r="96" spans="10:17">
      <c r="J96" s="53"/>
      <c r="K96" s="53"/>
      <c r="P96"/>
      <c r="Q96"/>
    </row>
    <row r="97" spans="10:17">
      <c r="J97" s="53"/>
      <c r="K97" s="53"/>
      <c r="P97"/>
      <c r="Q97"/>
    </row>
    <row r="98" spans="10:17">
      <c r="J98" s="53"/>
      <c r="K98" s="53"/>
      <c r="P98"/>
      <c r="Q98"/>
    </row>
    <row r="99" spans="10:17">
      <c r="J99" s="53"/>
      <c r="K99" s="53"/>
      <c r="P99"/>
      <c r="Q99"/>
    </row>
    <row r="100" spans="10:17">
      <c r="J100" s="53"/>
      <c r="K100" s="53"/>
      <c r="P100"/>
      <c r="Q100"/>
    </row>
    <row r="101" spans="10:17">
      <c r="J101" s="53"/>
      <c r="K101" s="53"/>
      <c r="P101"/>
      <c r="Q101"/>
    </row>
    <row r="102" spans="10:17">
      <c r="J102" s="53"/>
      <c r="K102" s="53"/>
      <c r="P102"/>
      <c r="Q102"/>
    </row>
  </sheetData>
  <mergeCells count="27">
    <mergeCell ref="N15:P15"/>
    <mergeCell ref="L15:M15"/>
    <mergeCell ref="L16:M16"/>
    <mergeCell ref="L17:L18"/>
    <mergeCell ref="M17:N17"/>
    <mergeCell ref="O17:P17"/>
    <mergeCell ref="M18:N18"/>
    <mergeCell ref="O18:P18"/>
    <mergeCell ref="L13:M13"/>
    <mergeCell ref="N13:P14"/>
    <mergeCell ref="L14:M14"/>
    <mergeCell ref="L11:M11"/>
    <mergeCell ref="N11:P12"/>
    <mergeCell ref="L12:M12"/>
    <mergeCell ref="L2:P2"/>
    <mergeCell ref="L3:M3"/>
    <mergeCell ref="N3:P4"/>
    <mergeCell ref="L4:M4"/>
    <mergeCell ref="L5:M5"/>
    <mergeCell ref="N5:P6"/>
    <mergeCell ref="L6:M6"/>
    <mergeCell ref="L7:M7"/>
    <mergeCell ref="N7:P8"/>
    <mergeCell ref="L8:M8"/>
    <mergeCell ref="L9:M9"/>
    <mergeCell ref="N9:P10"/>
    <mergeCell ref="L10:M10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所属</vt:lpstr>
      <vt:lpstr>種目</vt:lpstr>
      <vt:lpstr>×種目記載例</vt:lpstr>
      <vt:lpstr>リレー</vt:lpstr>
      <vt:lpstr>払込書</vt:lpstr>
      <vt:lpstr>×所属コード</vt:lpstr>
      <vt:lpstr>×集計シート</vt:lpstr>
      <vt:lpstr>×種目記載例!Print_Area</vt:lpstr>
      <vt:lpstr>×集計シート!Print_Area</vt:lpstr>
      <vt:lpstr>×所属コード!Print_Area</vt:lpstr>
      <vt:lpstr>リレー!Print_Area</vt:lpstr>
      <vt:lpstr>種目!Print_Area</vt:lpstr>
      <vt:lpstr>所属!Print_Area</vt:lpstr>
      <vt:lpstr>払込書!Print_Area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みよし</dc:creator>
  <cp:lastModifiedBy>Yuki Hatanaka</cp:lastModifiedBy>
  <cp:lastPrinted>2023-05-27T00:57:49Z</cp:lastPrinted>
  <dcterms:created xsi:type="dcterms:W3CDTF">2019-04-15T05:19:03Z</dcterms:created>
  <dcterms:modified xsi:type="dcterms:W3CDTF">2023-05-27T06:49:30Z</dcterms:modified>
</cp:coreProperties>
</file>