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kagot\Dropbox (TFCコア)\TFCコア チーム フォルダ\2021\050_TFC混成競技記録会\混成競技記録会要項_最終\HP掲載用\"/>
    </mc:Choice>
  </mc:AlternateContent>
  <xr:revisionPtr revIDLastSave="0" documentId="13_ncr:1_{5FC09FCB-33BB-49B3-BD9F-DE257387209B}" xr6:coauthVersionLast="47" xr6:coauthVersionMax="47" xr10:uidLastSave="{00000000-0000-0000-0000-000000000000}"/>
  <bookViews>
    <workbookView xWindow="1635" yWindow="210" windowWidth="18855" windowHeight="11310" xr2:uid="{00000000-000D-0000-FFFF-FFFF00000000}"/>
  </bookViews>
  <sheets>
    <sheet name="申込一覧表" sheetId="1" r:id="rId1"/>
    <sheet name="参加納入書" sheetId="5" r:id="rId2"/>
    <sheet name="中学四種競技　個票" sheetId="2" r:id="rId3"/>
    <sheet name="審判協力" sheetId="3" r:id="rId4"/>
    <sheet name="参加者ならびに帯同者名簿" sheetId="4" r:id="rId5"/>
  </sheets>
  <definedNames>
    <definedName name="_xlnm.Print_Area" localSheetId="4">参加者ならびに帯同者名簿!$A$1:$G$102</definedName>
    <definedName name="_xlnm.Print_Area" localSheetId="1">参加納入書!$A$1:$O$17</definedName>
    <definedName name="_xlnm.Print_Area" localSheetId="3">審判協力!$A$1:$C$10</definedName>
    <definedName name="_xlnm.Print_Area" localSheetId="0">申込一覧表!$A$1:$M$159</definedName>
    <definedName name="_xlnm.Print_Area" localSheetId="2">'中学四種競技　個票'!$A$1:$K$32</definedName>
    <definedName name="男子_中学_110mH">#REF!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5" l="1"/>
  <c r="L101" i="1"/>
  <c r="K101" i="1"/>
  <c r="K97" i="1"/>
  <c r="L97" i="1"/>
  <c r="I99" i="1"/>
  <c r="H99" i="1"/>
  <c r="K99" i="1" s="1"/>
  <c r="B4" i="3" l="1"/>
  <c r="G4" i="5"/>
  <c r="B5" i="4"/>
  <c r="L154" i="1"/>
  <c r="K154" i="1"/>
  <c r="J10" i="5" s="1"/>
  <c r="I152" i="1"/>
  <c r="H152" i="1"/>
  <c r="L150" i="1"/>
  <c r="K150" i="1"/>
  <c r="J8" i="5" s="1"/>
  <c r="I10" i="5"/>
  <c r="I8" i="5"/>
  <c r="K48" i="1"/>
  <c r="H10" i="5" s="1"/>
  <c r="L48" i="1"/>
  <c r="K44" i="1"/>
  <c r="H8" i="5" s="1"/>
  <c r="L44" i="1"/>
  <c r="K152" i="1" l="1"/>
  <c r="J9" i="5" s="1"/>
  <c r="I9" i="5"/>
  <c r="L10" i="5"/>
  <c r="L8" i="5"/>
  <c r="D46" i="4" l="1"/>
  <c r="D53" i="4"/>
  <c r="C53" i="4"/>
  <c r="B53" i="4"/>
  <c r="D52" i="4"/>
  <c r="C52" i="4"/>
  <c r="B52" i="4"/>
  <c r="D51" i="4"/>
  <c r="C51" i="4"/>
  <c r="B51" i="4"/>
  <c r="D50" i="4"/>
  <c r="C50" i="4"/>
  <c r="B50" i="4"/>
  <c r="D49" i="4"/>
  <c r="C49" i="4"/>
  <c r="B49" i="4"/>
  <c r="D48" i="4"/>
  <c r="C48" i="4"/>
  <c r="B48" i="4"/>
  <c r="D47" i="4"/>
  <c r="C47" i="4"/>
  <c r="B47" i="4"/>
  <c r="C46" i="4"/>
  <c r="B46" i="4"/>
  <c r="D45" i="4"/>
  <c r="C45" i="4"/>
  <c r="B45" i="4"/>
  <c r="D44" i="4"/>
  <c r="C44" i="4"/>
  <c r="B44" i="4"/>
  <c r="D43" i="4"/>
  <c r="C43" i="4"/>
  <c r="B43" i="4"/>
  <c r="D42" i="4"/>
  <c r="C42" i="4"/>
  <c r="B42" i="4"/>
  <c r="D41" i="4"/>
  <c r="C41" i="4"/>
  <c r="B41" i="4"/>
  <c r="D40" i="4"/>
  <c r="C40" i="4"/>
  <c r="B40" i="4"/>
  <c r="D39" i="4"/>
  <c r="C39" i="4"/>
  <c r="B39" i="4"/>
  <c r="D34" i="4"/>
  <c r="C34" i="4"/>
  <c r="B34" i="4"/>
  <c r="D33" i="4"/>
  <c r="C33" i="4"/>
  <c r="B33" i="4"/>
  <c r="D32" i="4"/>
  <c r="C32" i="4"/>
  <c r="B32" i="4"/>
  <c r="D31" i="4"/>
  <c r="C31" i="4"/>
  <c r="B31" i="4"/>
  <c r="D30" i="4"/>
  <c r="C30" i="4"/>
  <c r="B30" i="4"/>
  <c r="D29" i="4"/>
  <c r="C29" i="4"/>
  <c r="B29" i="4"/>
  <c r="D28" i="4"/>
  <c r="C28" i="4"/>
  <c r="B28" i="4"/>
  <c r="D27" i="4"/>
  <c r="C27" i="4"/>
  <c r="B27" i="4"/>
  <c r="D26" i="4"/>
  <c r="C26" i="4"/>
  <c r="B26" i="4"/>
  <c r="D25" i="4"/>
  <c r="C25" i="4"/>
  <c r="B25" i="4"/>
  <c r="D24" i="4"/>
  <c r="C24" i="4"/>
  <c r="B24" i="4"/>
  <c r="D23" i="4"/>
  <c r="C23" i="4"/>
  <c r="B23" i="4"/>
  <c r="D22" i="4"/>
  <c r="C22" i="4"/>
  <c r="B22" i="4"/>
  <c r="D21" i="4"/>
  <c r="C21" i="4"/>
  <c r="B21" i="4"/>
  <c r="D20" i="4"/>
  <c r="C20" i="4"/>
  <c r="B20" i="4"/>
  <c r="D19" i="4"/>
  <c r="C19" i="4"/>
  <c r="B19" i="4"/>
  <c r="D18" i="4"/>
  <c r="C18" i="4"/>
  <c r="B18" i="4"/>
  <c r="D17" i="4"/>
  <c r="C17" i="4"/>
  <c r="B17" i="4"/>
  <c r="D16" i="4"/>
  <c r="C16" i="4"/>
  <c r="B16" i="4"/>
  <c r="D15" i="4"/>
  <c r="C15" i="4"/>
  <c r="B15" i="4"/>
  <c r="D14" i="4"/>
  <c r="C14" i="4"/>
  <c r="B14" i="4"/>
  <c r="D13" i="4"/>
  <c r="C13" i="4"/>
  <c r="B13" i="4"/>
  <c r="D12" i="4"/>
  <c r="C12" i="4"/>
  <c r="B12" i="4"/>
  <c r="D11" i="4"/>
  <c r="C11" i="4"/>
  <c r="B11" i="4"/>
  <c r="D10" i="4"/>
  <c r="C10" i="4"/>
  <c r="B10" i="4"/>
  <c r="D9" i="4"/>
  <c r="C9" i="4"/>
  <c r="B9" i="4"/>
  <c r="D8" i="4"/>
  <c r="C8" i="4"/>
  <c r="B8" i="4"/>
  <c r="D7" i="4"/>
  <c r="C7" i="4"/>
  <c r="B7" i="4"/>
  <c r="D6" i="4"/>
  <c r="C6" i="4"/>
  <c r="B6" i="4"/>
  <c r="C5" i="4"/>
  <c r="D5" i="4"/>
  <c r="I46" i="1"/>
  <c r="H46" i="1"/>
  <c r="K46" i="1" l="1"/>
  <c r="H9" i="5" s="1"/>
  <c r="L9" i="5" s="1"/>
  <c r="L12" i="5" s="1"/>
</calcChain>
</file>

<file path=xl/sharedStrings.xml><?xml version="1.0" encoding="utf-8"?>
<sst xmlns="http://schemas.openxmlformats.org/spreadsheetml/2006/main" count="289" uniqueCount="138">
  <si>
    <t>番号</t>
    <rPh sb="0" eb="2">
      <t>バンゴウ</t>
    </rPh>
    <phoneticPr fontId="1"/>
  </si>
  <si>
    <t>性別</t>
    <rPh sb="0" eb="2">
      <t>セイベツ</t>
    </rPh>
    <phoneticPr fontId="1"/>
  </si>
  <si>
    <t>円</t>
    <rPh sb="0" eb="1">
      <t>エン</t>
    </rPh>
    <phoneticPr fontId="1"/>
  </si>
  <si>
    <t>＝</t>
    <phoneticPr fontId="1"/>
  </si>
  <si>
    <r>
      <t xml:space="preserve">団 体 名
</t>
    </r>
    <r>
      <rPr>
        <sz val="8"/>
        <rFont val="ＭＳ Ｐゴシック"/>
        <family val="3"/>
        <charset val="128"/>
      </rPr>
      <t>（個人申込の場合
は不要）</t>
    </r>
    <rPh sb="0" eb="1">
      <t>ダン</t>
    </rPh>
    <rPh sb="2" eb="3">
      <t>タイ</t>
    </rPh>
    <rPh sb="4" eb="5">
      <t>メイ</t>
    </rPh>
    <rPh sb="7" eb="9">
      <t>コジン</t>
    </rPh>
    <rPh sb="9" eb="10">
      <t>モウ</t>
    </rPh>
    <rPh sb="10" eb="11">
      <t>コ</t>
    </rPh>
    <rPh sb="12" eb="14">
      <t>バアイ</t>
    </rPh>
    <rPh sb="16" eb="18">
      <t>フヨウ</t>
    </rPh>
    <phoneticPr fontId="1"/>
  </si>
  <si>
    <t>上記の者は、要項の参加資格及びその他の記載事項に同意し、申し込みます。</t>
    <rPh sb="0" eb="2">
      <t>ジョウキ</t>
    </rPh>
    <rPh sb="3" eb="4">
      <t>モノ</t>
    </rPh>
    <rPh sb="6" eb="8">
      <t>ヨウコウ</t>
    </rPh>
    <rPh sb="9" eb="11">
      <t>サンカ</t>
    </rPh>
    <rPh sb="11" eb="13">
      <t>シカク</t>
    </rPh>
    <rPh sb="13" eb="14">
      <t>オヨ</t>
    </rPh>
    <rPh sb="17" eb="18">
      <t>タ</t>
    </rPh>
    <rPh sb="19" eb="21">
      <t>キサイ</t>
    </rPh>
    <rPh sb="21" eb="23">
      <t>ジコウ</t>
    </rPh>
    <rPh sb="24" eb="26">
      <t>ドウイ</t>
    </rPh>
    <rPh sb="28" eb="29">
      <t>モウ</t>
    </rPh>
    <rPh sb="30" eb="31">
      <t>コ</t>
    </rPh>
    <phoneticPr fontId="1"/>
  </si>
  <si>
    <t>所属学校名
（登録団体名）等</t>
    <rPh sb="0" eb="1">
      <t>トコロ</t>
    </rPh>
    <rPh sb="1" eb="2">
      <t>ゾク</t>
    </rPh>
    <rPh sb="2" eb="4">
      <t>ガッコウ</t>
    </rPh>
    <rPh sb="4" eb="5">
      <t>メイ</t>
    </rPh>
    <rPh sb="7" eb="9">
      <t>トウロク</t>
    </rPh>
    <rPh sb="9" eb="11">
      <t>ダンタイ</t>
    </rPh>
    <rPh sb="11" eb="12">
      <t>メイ</t>
    </rPh>
    <rPh sb="13" eb="14">
      <t>トウ</t>
    </rPh>
    <phoneticPr fontId="1"/>
  </si>
  <si>
    <t>合計</t>
    <rPh sb="0" eb="2">
      <t>ゴウケイ</t>
    </rPh>
    <phoneticPr fontId="1"/>
  </si>
  <si>
    <t>印</t>
    <rPh sb="0" eb="1">
      <t>イン</t>
    </rPh>
    <phoneticPr fontId="1"/>
  </si>
  <si>
    <t>氏名</t>
    <rPh sb="0" eb="2">
      <t>シメイ</t>
    </rPh>
    <phoneticPr fontId="1"/>
  </si>
  <si>
    <t>団体名</t>
    <rPh sb="0" eb="2">
      <t>ダンタイ</t>
    </rPh>
    <rPh sb="2" eb="3">
      <t>メイ</t>
    </rPh>
    <phoneticPr fontId="1"/>
  </si>
  <si>
    <t>登録陸協</t>
    <rPh sb="0" eb="2">
      <t>トウロク</t>
    </rPh>
    <rPh sb="2" eb="3">
      <t>リク</t>
    </rPh>
    <rPh sb="3" eb="4">
      <t>キョウ</t>
    </rPh>
    <phoneticPr fontId="1"/>
  </si>
  <si>
    <t>&lt;100mH&gt;</t>
    <phoneticPr fontId="1"/>
  </si>
  <si>
    <t>&lt;走高跳&gt;</t>
    <rPh sb="1" eb="2">
      <t>ハシ</t>
    </rPh>
    <rPh sb="2" eb="4">
      <t>タカト</t>
    </rPh>
    <phoneticPr fontId="1"/>
  </si>
  <si>
    <t>走高跳</t>
    <rPh sb="0" eb="1">
      <t>ハシ</t>
    </rPh>
    <rPh sb="1" eb="3">
      <t>タカト</t>
    </rPh>
    <phoneticPr fontId="1"/>
  </si>
  <si>
    <t>&lt;200m&gt;</t>
    <phoneticPr fontId="1"/>
  </si>
  <si>
    <t>400m</t>
    <phoneticPr fontId="1"/>
  </si>
  <si>
    <t>110mH</t>
    <phoneticPr fontId="1"/>
  </si>
  <si>
    <t>砲丸投</t>
    <rPh sb="0" eb="3">
      <t>ホウガンナ</t>
    </rPh>
    <phoneticPr fontId="1"/>
  </si>
  <si>
    <t>&lt;砲丸投&gt;</t>
    <rPh sb="1" eb="4">
      <t>ホウガンナ</t>
    </rPh>
    <phoneticPr fontId="1"/>
  </si>
  <si>
    <t>中学四種競技</t>
    <rPh sb="0" eb="2">
      <t>チュウガク</t>
    </rPh>
    <rPh sb="2" eb="4">
      <t>ヨンシュ</t>
    </rPh>
    <rPh sb="4" eb="6">
      <t>キョウギ</t>
    </rPh>
    <phoneticPr fontId="1"/>
  </si>
  <si>
    <r>
      <t>代表者名　</t>
    </r>
    <r>
      <rPr>
        <b/>
        <sz val="11"/>
        <rFont val="ＭＳ Ｐゴシック"/>
        <family val="3"/>
        <charset val="128"/>
      </rPr>
      <t>※1</t>
    </r>
    <rPh sb="0" eb="2">
      <t>ダイヒョウ</t>
    </rPh>
    <rPh sb="2" eb="3">
      <t>シャ</t>
    </rPh>
    <rPh sb="3" eb="4">
      <t>メイ</t>
    </rPh>
    <phoneticPr fontId="1"/>
  </si>
  <si>
    <r>
      <t xml:space="preserve">各種目の
最近の
記録
</t>
    </r>
    <r>
      <rPr>
        <sz val="10"/>
        <rFont val="ＭＳ Ｐゴシック"/>
        <family val="3"/>
        <charset val="128"/>
      </rPr>
      <t>※女子は&lt;&gt;の種目について記入</t>
    </r>
    <rPh sb="0" eb="3">
      <t>カクシュモク</t>
    </rPh>
    <rPh sb="5" eb="7">
      <t>サイキン</t>
    </rPh>
    <rPh sb="9" eb="11">
      <t>キロク</t>
    </rPh>
    <rPh sb="14" eb="16">
      <t>ジョシ</t>
    </rPh>
    <rPh sb="20" eb="22">
      <t>シュモク</t>
    </rPh>
    <rPh sb="26" eb="28">
      <t>キニュウ</t>
    </rPh>
    <phoneticPr fontId="1"/>
  </si>
  <si>
    <t>　個人で申し込む場合も団体の場合も申込一覧表の記入・提出が必要です。</t>
    <rPh sb="1" eb="3">
      <t>コジン</t>
    </rPh>
    <rPh sb="4" eb="5">
      <t>モウ</t>
    </rPh>
    <rPh sb="6" eb="7">
      <t>コ</t>
    </rPh>
    <rPh sb="8" eb="10">
      <t>バアイ</t>
    </rPh>
    <rPh sb="11" eb="13">
      <t>ダンタイ</t>
    </rPh>
    <rPh sb="14" eb="16">
      <t>バアイ</t>
    </rPh>
    <rPh sb="17" eb="19">
      <t>モウシコミ</t>
    </rPh>
    <rPh sb="19" eb="21">
      <t>イチラン</t>
    </rPh>
    <rPh sb="21" eb="22">
      <t>ヒョウ</t>
    </rPh>
    <rPh sb="23" eb="25">
      <t>キニュウ</t>
    </rPh>
    <rPh sb="26" eb="28">
      <t>テイシュツ</t>
    </rPh>
    <rPh sb="29" eb="31">
      <t>ヒツヨウ</t>
    </rPh>
    <phoneticPr fontId="1"/>
  </si>
  <si>
    <t>出場種目（○をつけてください）</t>
    <phoneticPr fontId="1"/>
  </si>
  <si>
    <t>※2　陸協登録番号を必ず記入すること</t>
    <phoneticPr fontId="1"/>
  </si>
  <si>
    <t>※1　中学生が個人で申し込む場合は保護者名を記入すること</t>
    <rPh sb="3" eb="6">
      <t>チュウガクセイ</t>
    </rPh>
    <rPh sb="7" eb="9">
      <t>コジン</t>
    </rPh>
    <rPh sb="10" eb="11">
      <t>モウ</t>
    </rPh>
    <rPh sb="12" eb="13">
      <t>コ</t>
    </rPh>
    <rPh sb="14" eb="16">
      <t>バアイ</t>
    </rPh>
    <rPh sb="17" eb="20">
      <t>ホゴシャ</t>
    </rPh>
    <rPh sb="20" eb="21">
      <t>メイ</t>
    </rPh>
    <rPh sb="22" eb="24">
      <t>キニュウ</t>
    </rPh>
    <phoneticPr fontId="1"/>
  </si>
  <si>
    <t>連絡先住所</t>
    <rPh sb="0" eb="3">
      <t>レンラクサキ</t>
    </rPh>
    <rPh sb="3" eb="5">
      <t>ジュウショ</t>
    </rPh>
    <phoneticPr fontId="1"/>
  </si>
  <si>
    <r>
      <t xml:space="preserve">登録
番号
</t>
    </r>
    <r>
      <rPr>
        <b/>
        <sz val="10"/>
        <rFont val="ＭＳ Ｐゴシック"/>
        <family val="3"/>
        <charset val="128"/>
      </rPr>
      <t>※2</t>
    </r>
    <rPh sb="0" eb="2">
      <t>トウロク</t>
    </rPh>
    <rPh sb="3" eb="5">
      <t>バンゴウ</t>
    </rPh>
    <phoneticPr fontId="1"/>
  </si>
  <si>
    <t>16日</t>
    <rPh sb="2" eb="3">
      <t>ヒ</t>
    </rPh>
    <phoneticPr fontId="1"/>
  </si>
  <si>
    <t>300ｍ</t>
    <phoneticPr fontId="1"/>
  </si>
  <si>
    <t>110ｍH(中)</t>
    <rPh sb="6" eb="7">
      <t>チュウ</t>
    </rPh>
    <phoneticPr fontId="1"/>
  </si>
  <si>
    <t>100ｍH(高・一般)</t>
    <phoneticPr fontId="1"/>
  </si>
  <si>
    <t>110ｍH(高・一般)</t>
  </si>
  <si>
    <t>走幅跳</t>
    <rPh sb="0" eb="1">
      <t>ハシ</t>
    </rPh>
    <rPh sb="1" eb="3">
      <t>ハバトビ</t>
    </rPh>
    <phoneticPr fontId="1"/>
  </si>
  <si>
    <t>走高跳</t>
    <rPh sb="0" eb="1">
      <t>ハシ</t>
    </rPh>
    <rPh sb="1" eb="3">
      <t>タカト</t>
    </rPh>
    <phoneticPr fontId="1"/>
  </si>
  <si>
    <t>やり投</t>
    <rPh sb="2" eb="3">
      <t>ナ</t>
    </rPh>
    <phoneticPr fontId="1"/>
  </si>
  <si>
    <t>ジャベリックスロー(中学)</t>
    <rPh sb="10" eb="12">
      <t>チュウガク</t>
    </rPh>
    <phoneticPr fontId="1"/>
  </si>
  <si>
    <t>16日</t>
    <rPh sb="2" eb="3">
      <t>ヒ</t>
    </rPh>
    <phoneticPr fontId="1"/>
  </si>
  <si>
    <t>17日</t>
    <rPh sb="2" eb="3">
      <t>ヒ</t>
    </rPh>
    <phoneticPr fontId="1"/>
  </si>
  <si>
    <t>中学男子四種競技</t>
    <rPh sb="0" eb="2">
      <t>チュウガク</t>
    </rPh>
    <rPh sb="2" eb="4">
      <t>ダンシ</t>
    </rPh>
    <rPh sb="4" eb="5">
      <t>ヨン</t>
    </rPh>
    <rPh sb="5" eb="6">
      <t>シュ</t>
    </rPh>
    <rPh sb="6" eb="8">
      <t>キョウギ</t>
    </rPh>
    <phoneticPr fontId="1"/>
  </si>
  <si>
    <t>中学女子四種競技</t>
    <rPh sb="0" eb="2">
      <t>チュウガク</t>
    </rPh>
    <rPh sb="2" eb="4">
      <t>ジョシ</t>
    </rPh>
    <rPh sb="4" eb="5">
      <t>ヨン</t>
    </rPh>
    <rPh sb="5" eb="6">
      <t>シュ</t>
    </rPh>
    <rPh sb="6" eb="8">
      <t>キョウギ</t>
    </rPh>
    <phoneticPr fontId="1"/>
  </si>
  <si>
    <t>100m</t>
    <phoneticPr fontId="1"/>
  </si>
  <si>
    <t>300ｍＨ</t>
    <phoneticPr fontId="1"/>
  </si>
  <si>
    <t>三段跳</t>
    <rPh sb="0" eb="1">
      <t>サン</t>
    </rPh>
    <rPh sb="1" eb="2">
      <t>ダン</t>
    </rPh>
    <rPh sb="2" eb="3">
      <t>チョウ</t>
    </rPh>
    <phoneticPr fontId="1"/>
  </si>
  <si>
    <t>男子棒高跳</t>
    <rPh sb="0" eb="2">
      <t>ダンシ</t>
    </rPh>
    <rPh sb="2" eb="5">
      <t>ボウタカト</t>
    </rPh>
    <phoneticPr fontId="1"/>
  </si>
  <si>
    <t>女子棒高跳</t>
    <rPh sb="0" eb="2">
      <t>ジョシ</t>
    </rPh>
    <rPh sb="2" eb="5">
      <t>ボウタカト</t>
    </rPh>
    <phoneticPr fontId="1"/>
  </si>
  <si>
    <t>砲丸投</t>
    <rPh sb="0" eb="3">
      <t>ホウガンナゲ</t>
    </rPh>
    <phoneticPr fontId="1"/>
  </si>
  <si>
    <t>種目</t>
    <rPh sb="0" eb="2">
      <t>シュモク</t>
    </rPh>
    <phoneticPr fontId="1"/>
  </si>
  <si>
    <t>最高記録(参考記録)</t>
    <rPh sb="0" eb="4">
      <t>サイコウキロク</t>
    </rPh>
    <rPh sb="5" eb="9">
      <t>サンコウキロク</t>
    </rPh>
    <phoneticPr fontId="1"/>
  </si>
  <si>
    <t>四種競技</t>
    <rPh sb="0" eb="2">
      <t>ヨンシュ</t>
    </rPh>
    <rPh sb="2" eb="4">
      <t>キョウギ</t>
    </rPh>
    <phoneticPr fontId="1"/>
  </si>
  <si>
    <t>※参加種目数の確認をお願いいたします。</t>
    <rPh sb="1" eb="3">
      <t>サンカ</t>
    </rPh>
    <rPh sb="3" eb="5">
      <t>シュモク</t>
    </rPh>
    <rPh sb="5" eb="6">
      <t>スウ</t>
    </rPh>
    <rPh sb="7" eb="9">
      <t>カクニン</t>
    </rPh>
    <rPh sb="11" eb="12">
      <t>ネガ</t>
    </rPh>
    <phoneticPr fontId="1"/>
  </si>
  <si>
    <t>個人種目</t>
    <rPh sb="0" eb="2">
      <t>コジン</t>
    </rPh>
    <rPh sb="2" eb="4">
      <t>シュモク</t>
    </rPh>
    <phoneticPr fontId="1"/>
  </si>
  <si>
    <t>各種目の最近の記録または参考記録</t>
    <rPh sb="0" eb="1">
      <t>カク</t>
    </rPh>
    <rPh sb="1" eb="3">
      <t>シュモク</t>
    </rPh>
    <rPh sb="4" eb="6">
      <t>サイキン</t>
    </rPh>
    <rPh sb="7" eb="9">
      <t>キロク</t>
    </rPh>
    <rPh sb="12" eb="16">
      <t>サンコウキロク</t>
    </rPh>
    <phoneticPr fontId="1"/>
  </si>
  <si>
    <t>※中学四種競技は隣のシートに記録をお願いいたします。</t>
    <rPh sb="1" eb="7">
      <t>チュウガクヨンシュキョウギ</t>
    </rPh>
    <rPh sb="8" eb="9">
      <t>トナリ</t>
    </rPh>
    <rPh sb="14" eb="16">
      <t>キロク</t>
    </rPh>
    <rPh sb="18" eb="19">
      <t>ネガ</t>
    </rPh>
    <phoneticPr fontId="1"/>
  </si>
  <si>
    <t>連絡先電話番号</t>
    <rPh sb="0" eb="3">
      <t>レンラクサキ</t>
    </rPh>
    <rPh sb="3" eb="7">
      <t>デンワバンゴウ</t>
    </rPh>
    <phoneticPr fontId="1"/>
  </si>
  <si>
    <t>総合得点</t>
    <rPh sb="0" eb="4">
      <t>ソウゴウトクテン</t>
    </rPh>
    <phoneticPr fontId="1"/>
  </si>
  <si>
    <t>中学校、高等学校の引率教員の先生で本記録会の競技役員として協力していただける方のご氏名と希望部署をご記入ください。</t>
    <rPh sb="0" eb="3">
      <t>チュウガッコウ</t>
    </rPh>
    <rPh sb="4" eb="6">
      <t>コウトウ</t>
    </rPh>
    <rPh sb="6" eb="8">
      <t>ガッコウ</t>
    </rPh>
    <rPh sb="9" eb="11">
      <t>インソツ</t>
    </rPh>
    <rPh sb="11" eb="13">
      <t>キョウイン</t>
    </rPh>
    <rPh sb="14" eb="16">
      <t>センセイ</t>
    </rPh>
    <rPh sb="17" eb="18">
      <t>ホン</t>
    </rPh>
    <rPh sb="18" eb="20">
      <t>キロク</t>
    </rPh>
    <rPh sb="20" eb="21">
      <t>カイ</t>
    </rPh>
    <rPh sb="22" eb="24">
      <t>キョウギ</t>
    </rPh>
    <rPh sb="24" eb="26">
      <t>ヤクイン</t>
    </rPh>
    <rPh sb="29" eb="31">
      <t>キョウリョク</t>
    </rPh>
    <rPh sb="38" eb="39">
      <t>カタ</t>
    </rPh>
    <rPh sb="41" eb="43">
      <t>シメイ</t>
    </rPh>
    <rPh sb="44" eb="46">
      <t>キボウ</t>
    </rPh>
    <rPh sb="46" eb="48">
      <t>ブショ</t>
    </rPh>
    <rPh sb="50" eb="52">
      <t>キニュウ</t>
    </rPh>
    <phoneticPr fontId="1"/>
  </si>
  <si>
    <t>希望する競技役員の部署</t>
    <rPh sb="0" eb="2">
      <t>キボウ</t>
    </rPh>
    <rPh sb="4" eb="6">
      <t>キョウギ</t>
    </rPh>
    <rPh sb="6" eb="8">
      <t>ヤクイン</t>
    </rPh>
    <rPh sb="9" eb="11">
      <t>ブショ</t>
    </rPh>
    <phoneticPr fontId="1"/>
  </si>
  <si>
    <t>№</t>
    <phoneticPr fontId="1"/>
  </si>
  <si>
    <t>役柄</t>
    <rPh sb="0" eb="2">
      <t>ヤクガラ</t>
    </rPh>
    <phoneticPr fontId="1"/>
  </si>
  <si>
    <t>監督</t>
    <rPh sb="0" eb="2">
      <t>カントク</t>
    </rPh>
    <phoneticPr fontId="1"/>
  </si>
  <si>
    <t>顧問</t>
    <rPh sb="0" eb="2">
      <t>コモン</t>
    </rPh>
    <phoneticPr fontId="1"/>
  </si>
  <si>
    <t>コーチ</t>
    <phoneticPr fontId="1"/>
  </si>
  <si>
    <t>競技者</t>
    <rPh sb="0" eb="3">
      <t>キョウギシャ</t>
    </rPh>
    <phoneticPr fontId="1"/>
  </si>
  <si>
    <t>マネージャー</t>
    <phoneticPr fontId="1"/>
  </si>
  <si>
    <t>帯同者</t>
    <rPh sb="0" eb="3">
      <t>タイドウシャ</t>
    </rPh>
    <phoneticPr fontId="1"/>
  </si>
  <si>
    <t>連絡先</t>
    <rPh sb="0" eb="3">
      <t>レンラクサキ</t>
    </rPh>
    <phoneticPr fontId="1"/>
  </si>
  <si>
    <t>山形ＴＦＣ混成競技記録会　参加者・帯同者名簿　➀</t>
    <rPh sb="13" eb="15">
      <t>サンカ</t>
    </rPh>
    <rPh sb="15" eb="16">
      <t>シャ</t>
    </rPh>
    <rPh sb="17" eb="20">
      <t>タイドウシャ</t>
    </rPh>
    <rPh sb="20" eb="22">
      <t>メイボ</t>
    </rPh>
    <phoneticPr fontId="1"/>
  </si>
  <si>
    <t>山形ＴＦＣ混成競技記録会　参加者・帯同者名簿　➁</t>
    <rPh sb="13" eb="15">
      <t>サンカ</t>
    </rPh>
    <rPh sb="15" eb="16">
      <t>シャ</t>
    </rPh>
    <rPh sb="17" eb="20">
      <t>タイドウシャ</t>
    </rPh>
    <rPh sb="20" eb="22">
      <t>メイボ</t>
    </rPh>
    <phoneticPr fontId="1"/>
  </si>
  <si>
    <t>山形ＴＦＣ混成競技記録会　参加者・帯同者名簿　➂</t>
    <rPh sb="13" eb="15">
      <t>サンカ</t>
    </rPh>
    <rPh sb="15" eb="16">
      <t>シャ</t>
    </rPh>
    <rPh sb="17" eb="20">
      <t>タイドウシャ</t>
    </rPh>
    <rPh sb="20" eb="22">
      <t>メイボ</t>
    </rPh>
    <phoneticPr fontId="1"/>
  </si>
  <si>
    <t>団体名(個人)</t>
    <rPh sb="0" eb="2">
      <t>ダンタイ</t>
    </rPh>
    <rPh sb="2" eb="3">
      <t>メイ</t>
    </rPh>
    <rPh sb="4" eb="6">
      <t>コニン</t>
    </rPh>
    <phoneticPr fontId="1"/>
  </si>
  <si>
    <t>山形ＴＦＣ混成競技記録会　　申込一覧表 ➁</t>
    <rPh sb="0" eb="2">
      <t>ヤマガタ</t>
    </rPh>
    <rPh sb="5" eb="7">
      <t>コンセイ</t>
    </rPh>
    <rPh sb="7" eb="9">
      <t>キョウギ</t>
    </rPh>
    <rPh sb="9" eb="11">
      <t>キロク</t>
    </rPh>
    <rPh sb="11" eb="12">
      <t>カイ</t>
    </rPh>
    <rPh sb="14" eb="16">
      <t>モウシコミ</t>
    </rPh>
    <rPh sb="16" eb="18">
      <t>イチラン</t>
    </rPh>
    <rPh sb="18" eb="19">
      <t>ヒョウ</t>
    </rPh>
    <phoneticPr fontId="1"/>
  </si>
  <si>
    <t>山形ＴＦＣ混成競技記録会　　申込一覧表 ➀</t>
    <rPh sb="0" eb="2">
      <t>ヤマガタ</t>
    </rPh>
    <rPh sb="5" eb="7">
      <t>コンセイ</t>
    </rPh>
    <rPh sb="7" eb="9">
      <t>キョウギ</t>
    </rPh>
    <rPh sb="9" eb="11">
      <t>キロク</t>
    </rPh>
    <rPh sb="11" eb="12">
      <t>カイ</t>
    </rPh>
    <rPh sb="14" eb="16">
      <t>モウシコミ</t>
    </rPh>
    <rPh sb="16" eb="18">
      <t>イチラン</t>
    </rPh>
    <rPh sb="18" eb="19">
      <t>ヒョウ</t>
    </rPh>
    <phoneticPr fontId="1"/>
  </si>
  <si>
    <t>山形ＴＦＣ混成競技記録会　　申込一覧表　➂</t>
    <rPh sb="0" eb="2">
      <t>ヤマガタ</t>
    </rPh>
    <rPh sb="5" eb="7">
      <t>コンセイ</t>
    </rPh>
    <rPh sb="7" eb="9">
      <t>キョウギ</t>
    </rPh>
    <rPh sb="9" eb="11">
      <t>キロク</t>
    </rPh>
    <rPh sb="11" eb="12">
      <t>カイ</t>
    </rPh>
    <rPh sb="14" eb="16">
      <t>モウシコミ</t>
    </rPh>
    <rPh sb="16" eb="18">
      <t>イチラン</t>
    </rPh>
    <rPh sb="18" eb="19">
      <t>ヒョウ</t>
    </rPh>
    <phoneticPr fontId="1"/>
  </si>
  <si>
    <t>注意！　申込一覧表ファイルの、メールでのご提出もお忘れなくお願いいたします。</t>
    <rPh sb="0" eb="2">
      <t>チュウイ</t>
    </rPh>
    <rPh sb="4" eb="6">
      <t>モウシコミ</t>
    </rPh>
    <rPh sb="6" eb="8">
      <t>イチラン</t>
    </rPh>
    <rPh sb="8" eb="9">
      <t>ヒョウ</t>
    </rPh>
    <rPh sb="21" eb="23">
      <t>テイシュツ</t>
    </rPh>
    <rPh sb="25" eb="26">
      <t>ワス</t>
    </rPh>
    <rPh sb="30" eb="31">
      <t>ネガ</t>
    </rPh>
    <phoneticPr fontId="1"/>
  </si>
  <si>
    <t>200ｍ</t>
    <phoneticPr fontId="1"/>
  </si>
  <si>
    <t>400ｍ</t>
    <phoneticPr fontId="1"/>
  </si>
  <si>
    <t>800m</t>
    <phoneticPr fontId="1"/>
  </si>
  <si>
    <t>400ｍH</t>
    <phoneticPr fontId="1"/>
  </si>
  <si>
    <t>性別</t>
    <rPh sb="0" eb="2">
      <t>セイベツ</t>
    </rPh>
    <phoneticPr fontId="1"/>
  </si>
  <si>
    <t>審判資格</t>
    <rPh sb="0" eb="2">
      <t>シンパン</t>
    </rPh>
    <rPh sb="2" eb="4">
      <t>シカク</t>
    </rPh>
    <phoneticPr fontId="1"/>
  </si>
  <si>
    <t>有</t>
    <rPh sb="0" eb="1">
      <t>アリ</t>
    </rPh>
    <phoneticPr fontId="1"/>
  </si>
  <si>
    <t>無</t>
    <rPh sb="0" eb="1">
      <t>ナ</t>
    </rPh>
    <phoneticPr fontId="1"/>
  </si>
  <si>
    <t>部員</t>
    <rPh sb="0" eb="2">
      <t>ブイン</t>
    </rPh>
    <phoneticPr fontId="1"/>
  </si>
  <si>
    <t>フリガナ(半角)</t>
    <rPh sb="5" eb="7">
      <t>ハンカク</t>
    </rPh>
    <phoneticPr fontId="1"/>
  </si>
  <si>
    <t>申込一覧表 ➀</t>
  </si>
  <si>
    <t>参加納入書にすべての申込一覧表の合計が記載されます。</t>
    <rPh sb="0" eb="5">
      <t>サンカノウニュウショ</t>
    </rPh>
    <rPh sb="10" eb="14">
      <t>モウシコミイチラン</t>
    </rPh>
    <rPh sb="14" eb="15">
      <t>ヒョウ</t>
    </rPh>
    <rPh sb="16" eb="18">
      <t>ゴウケイ</t>
    </rPh>
    <rPh sb="19" eb="21">
      <t>キサイ</t>
    </rPh>
    <phoneticPr fontId="1"/>
  </si>
  <si>
    <t>申込一覧表 ➂</t>
    <phoneticPr fontId="1"/>
  </si>
  <si>
    <t>四種競技</t>
    <rPh sb="0" eb="4">
      <t>ヨンシュキョウギ</t>
    </rPh>
    <phoneticPr fontId="1"/>
  </si>
  <si>
    <t>プログラム代</t>
    <rPh sb="5" eb="6">
      <t>ダイ</t>
    </rPh>
    <phoneticPr fontId="1"/>
  </si>
  <si>
    <t>代用者名</t>
    <rPh sb="0" eb="3">
      <t>ダイヨウシャ</t>
    </rPh>
    <rPh sb="3" eb="4">
      <t>メイ</t>
    </rPh>
    <phoneticPr fontId="1"/>
  </si>
  <si>
    <t>参加料</t>
    <rPh sb="0" eb="3">
      <t>サンカリョウ</t>
    </rPh>
    <phoneticPr fontId="1"/>
  </si>
  <si>
    <t>×</t>
    <phoneticPr fontId="1"/>
  </si>
  <si>
    <t>①</t>
    <phoneticPr fontId="1"/>
  </si>
  <si>
    <t>➁</t>
    <phoneticPr fontId="1"/>
  </si>
  <si>
    <t>➂</t>
    <phoneticPr fontId="1"/>
  </si>
  <si>
    <t>内訳</t>
    <rPh sb="0" eb="2">
      <t>ウチワケ</t>
    </rPh>
    <phoneticPr fontId="1"/>
  </si>
  <si>
    <t>1種目</t>
    <rPh sb="1" eb="3">
      <t>シュモク</t>
    </rPh>
    <phoneticPr fontId="1"/>
  </si>
  <si>
    <t>　　　月　　　日に指定口座に振り込みました。</t>
    <rPh sb="3" eb="4">
      <t>ガツ</t>
    </rPh>
    <rPh sb="7" eb="8">
      <t>ニチ</t>
    </rPh>
    <rPh sb="9" eb="11">
      <t>シテイ</t>
    </rPh>
    <rPh sb="11" eb="13">
      <t>コウザ</t>
    </rPh>
    <rPh sb="14" eb="15">
      <t>フ</t>
    </rPh>
    <rPh sb="16" eb="17">
      <t>コ</t>
    </rPh>
    <phoneticPr fontId="1"/>
  </si>
  <si>
    <t>様</t>
    <rPh sb="0" eb="1">
      <t>サマ</t>
    </rPh>
    <phoneticPr fontId="1"/>
  </si>
  <si>
    <t>申込一覧表の①～➂</t>
    <rPh sb="0" eb="5">
      <t>モウシコミイチランヒョウ</t>
    </rPh>
    <phoneticPr fontId="1"/>
  </si>
  <si>
    <t>団体名
(個人申込は反映されません)</t>
    <rPh sb="0" eb="3">
      <t>ダンタイメイ</t>
    </rPh>
    <rPh sb="5" eb="8">
      <t>コジンモウ</t>
    </rPh>
    <rPh sb="8" eb="9">
      <t>コ</t>
    </rPh>
    <rPh sb="10" eb="12">
      <t>ハンエイ</t>
    </rPh>
    <phoneticPr fontId="1"/>
  </si>
  <si>
    <t>参加料・プログラム代　金額確認</t>
    <rPh sb="0" eb="3">
      <t>サンカリョウ</t>
    </rPh>
    <rPh sb="9" eb="10">
      <t>ダイ</t>
    </rPh>
    <rPh sb="11" eb="15">
      <t>キンガクカクニン</t>
    </rPh>
    <phoneticPr fontId="1"/>
  </si>
  <si>
    <t>100ｍH(中)</t>
    <rPh sb="6" eb="7">
      <t>チュウ</t>
    </rPh>
    <phoneticPr fontId="1"/>
  </si>
  <si>
    <t>区分</t>
    <rPh sb="0" eb="2">
      <t>クブン</t>
    </rPh>
    <phoneticPr fontId="1"/>
  </si>
  <si>
    <t>※3　氏名：姓と名の間に全角スペースを1文字入れてください。</t>
    <rPh sb="3" eb="5">
      <t>シメイ</t>
    </rPh>
    <phoneticPr fontId="1"/>
  </si>
  <si>
    <t>※4　フリガナ：姓と名の間に半角スペースを1文字入れてください。</t>
    <rPh sb="14" eb="16">
      <t>ハンカク</t>
    </rPh>
    <phoneticPr fontId="1"/>
  </si>
  <si>
    <t>氏　　　名
※3</t>
    <rPh sb="0" eb="1">
      <t>シ</t>
    </rPh>
    <rPh sb="4" eb="5">
      <t>メイ</t>
    </rPh>
    <phoneticPr fontId="1"/>
  </si>
  <si>
    <t>　ﾌﾘｶﾞﾅ(半角)
※4</t>
    <rPh sb="7" eb="9">
      <t>ハンカク</t>
    </rPh>
    <phoneticPr fontId="1"/>
  </si>
  <si>
    <t>16日・17日</t>
    <rPh sb="2" eb="3">
      <t>ヒ</t>
    </rPh>
    <rPh sb="6" eb="7">
      <t>ヒ</t>
    </rPh>
    <phoneticPr fontId="1"/>
  </si>
  <si>
    <t>体温</t>
    <rPh sb="0" eb="2">
      <t>タイオン</t>
    </rPh>
    <phoneticPr fontId="1"/>
  </si>
  <si>
    <t>団体(学校名)</t>
    <rPh sb="0" eb="2">
      <t>ダンタイ</t>
    </rPh>
    <rPh sb="3" eb="6">
      <t>ガッコウメイ</t>
    </rPh>
    <phoneticPr fontId="1"/>
  </si>
  <si>
    <t>山形ＴＦＣ混成競技記録会　　　四種競技　申込個票</t>
    <rPh sb="0" eb="2">
      <t>ヤマガタ</t>
    </rPh>
    <rPh sb="5" eb="7">
      <t>コンセイ</t>
    </rPh>
    <rPh sb="7" eb="9">
      <t>キョウギ</t>
    </rPh>
    <rPh sb="9" eb="11">
      <t>キロク</t>
    </rPh>
    <rPh sb="11" eb="12">
      <t>カイ</t>
    </rPh>
    <rPh sb="15" eb="19">
      <t>ヨンシュキョウギ</t>
    </rPh>
    <rPh sb="20" eb="22">
      <t>モウシコミ</t>
    </rPh>
    <rPh sb="22" eb="24">
      <t>コヒョウ</t>
    </rPh>
    <phoneticPr fontId="1"/>
  </si>
  <si>
    <t>性別</t>
    <rPh sb="0" eb="2">
      <t>セイベツ</t>
    </rPh>
    <phoneticPr fontId="1"/>
  </si>
  <si>
    <t>男</t>
    <rPh sb="0" eb="1">
      <t>オトコ</t>
    </rPh>
    <phoneticPr fontId="1"/>
  </si>
  <si>
    <t>女</t>
    <rPh sb="0" eb="1">
      <t>オンナ</t>
    </rPh>
    <phoneticPr fontId="1"/>
  </si>
  <si>
    <t>※1　氏名：姓と名の間に全角スペースを1文字入れてください。</t>
    <rPh sb="3" eb="5">
      <t>シメイ</t>
    </rPh>
    <phoneticPr fontId="1"/>
  </si>
  <si>
    <t>※2　フリガナ：姓と名の間に半角スペースを1文字入れてください。</t>
    <rPh sb="14" eb="16">
      <t>ハンカク</t>
    </rPh>
    <phoneticPr fontId="1"/>
  </si>
  <si>
    <t>氏名※1</t>
    <rPh sb="0" eb="2">
      <t>シメイ</t>
    </rPh>
    <phoneticPr fontId="1"/>
  </si>
  <si>
    <t>ﾌﾘｶﾞﾅ(半角)※2</t>
    <phoneticPr fontId="1"/>
  </si>
  <si>
    <t>学年</t>
    <rPh sb="0" eb="2">
      <t>ガクネン</t>
    </rPh>
    <phoneticPr fontId="1"/>
  </si>
  <si>
    <t>申込一覧表 ➁</t>
    <phoneticPr fontId="1"/>
  </si>
  <si>
    <t>代表者名</t>
    <rPh sb="0" eb="3">
      <t>ダイヒョウシャ</t>
    </rPh>
    <rPh sb="3" eb="4">
      <t>メイ</t>
    </rPh>
    <phoneticPr fontId="1"/>
  </si>
  <si>
    <t>電話番号</t>
    <rPh sb="0" eb="4">
      <t>デンワバンゴウ</t>
    </rPh>
    <phoneticPr fontId="1"/>
  </si>
  <si>
    <t>日時</t>
    <rPh sb="0" eb="2">
      <t>ニチジ</t>
    </rPh>
    <phoneticPr fontId="1"/>
  </si>
  <si>
    <t>参加者・帯同者名簿について</t>
    <rPh sb="0" eb="3">
      <t>サンカシャ</t>
    </rPh>
    <rPh sb="4" eb="7">
      <t>タイドウシャ</t>
    </rPh>
    <rPh sb="7" eb="9">
      <t>メイボ</t>
    </rPh>
    <phoneticPr fontId="1"/>
  </si>
  <si>
    <t>申込について</t>
    <rPh sb="0" eb="2">
      <t>モウシコミ</t>
    </rPh>
    <phoneticPr fontId="1"/>
  </si>
  <si>
    <t>競技者については、申込一覧表からデータが反映されます。間違いがないか確認ください。</t>
    <rPh sb="0" eb="3">
      <t>キョウギシャ</t>
    </rPh>
    <rPh sb="9" eb="14">
      <t>モウシコミイチランヒョウ</t>
    </rPh>
    <rPh sb="20" eb="22">
      <t>ハンエイ</t>
    </rPh>
    <rPh sb="27" eb="29">
      <t>マチガ</t>
    </rPh>
    <rPh sb="34" eb="36">
      <t>カクニン</t>
    </rPh>
    <phoneticPr fontId="1"/>
  </si>
  <si>
    <t>チーム関係者の入力については、最後の競技者から続けて入力してください。</t>
    <rPh sb="3" eb="6">
      <t>カンケイシャ</t>
    </rPh>
    <rPh sb="7" eb="9">
      <t>ニュウリョク</t>
    </rPh>
    <rPh sb="15" eb="17">
      <t>サイゴ</t>
    </rPh>
    <rPh sb="18" eb="21">
      <t>キョウギシャ</t>
    </rPh>
    <rPh sb="23" eb="24">
      <t>ツヅ</t>
    </rPh>
    <rPh sb="26" eb="28">
      <t>ニュウリョク</t>
    </rPh>
    <phoneticPr fontId="1"/>
  </si>
  <si>
    <t>申込一覧表のデータを反映するために関数が設定されています。競技者以外のチーム関係者を入力する際は、関数を無視して入力ください。</t>
    <rPh sb="0" eb="5">
      <t>モウシコミイチランヒョウ</t>
    </rPh>
    <rPh sb="10" eb="12">
      <t>ハンエイ</t>
    </rPh>
    <rPh sb="17" eb="19">
      <t>カンスウ</t>
    </rPh>
    <rPh sb="20" eb="22">
      <t>セッテイ</t>
    </rPh>
    <rPh sb="29" eb="32">
      <t>キョウギシャ</t>
    </rPh>
    <rPh sb="32" eb="34">
      <t>イガイ</t>
    </rPh>
    <rPh sb="38" eb="41">
      <t>カンケイシャ</t>
    </rPh>
    <rPh sb="42" eb="44">
      <t>ニュウリョク</t>
    </rPh>
    <rPh sb="49" eb="51">
      <t>カンスウ</t>
    </rPh>
    <rPh sb="52" eb="54">
      <t>ムシ</t>
    </rPh>
    <rPh sb="56" eb="58">
      <t>ニュウリョク</t>
    </rPh>
    <phoneticPr fontId="1"/>
  </si>
  <si>
    <t>記録会当日について</t>
    <rPh sb="0" eb="3">
      <t>キロクカイ</t>
    </rPh>
    <rPh sb="3" eb="5">
      <t>トウジツ</t>
    </rPh>
    <phoneticPr fontId="1"/>
  </si>
  <si>
    <t>体温確認が出来た団体・個人から受付に提出ください。なお大会参加日に2週間のチェックシートも一緒に提出ください。</t>
    <rPh sb="0" eb="2">
      <t>タイオン</t>
    </rPh>
    <rPh sb="2" eb="4">
      <t>カクニン</t>
    </rPh>
    <rPh sb="5" eb="7">
      <t>デキ</t>
    </rPh>
    <rPh sb="8" eb="10">
      <t>ダンタイ</t>
    </rPh>
    <rPh sb="11" eb="13">
      <t>コジン</t>
    </rPh>
    <rPh sb="15" eb="17">
      <t>ウケツケ</t>
    </rPh>
    <rPh sb="18" eb="20">
      <t>テイシュツ</t>
    </rPh>
    <rPh sb="27" eb="29">
      <t>タイカイ</t>
    </rPh>
    <rPh sb="29" eb="31">
      <t>サンカ</t>
    </rPh>
    <rPh sb="31" eb="32">
      <t>ヒ</t>
    </rPh>
    <rPh sb="34" eb="36">
      <t>シュウカン</t>
    </rPh>
    <rPh sb="45" eb="47">
      <t>イッショ</t>
    </rPh>
    <rPh sb="48" eb="50">
      <t>テイシュツ</t>
    </rPh>
    <phoneticPr fontId="1"/>
  </si>
  <si>
    <t>新型コロナウイルス感染症対策により競技場内に入場出来る人数は、申込した競技者と同数までです。枠を越えた入場は出来ませんのでご注意ください。</t>
    <rPh sb="0" eb="2">
      <t>シンガタ</t>
    </rPh>
    <rPh sb="9" eb="14">
      <t>カンセンショウタイサク</t>
    </rPh>
    <rPh sb="17" eb="21">
      <t>キョウギジョウナイ</t>
    </rPh>
    <rPh sb="22" eb="24">
      <t>ニュウジョウ</t>
    </rPh>
    <rPh sb="24" eb="26">
      <t>デキ</t>
    </rPh>
    <rPh sb="27" eb="29">
      <t>ニンズウ</t>
    </rPh>
    <rPh sb="31" eb="33">
      <t>モウシコミ</t>
    </rPh>
    <rPh sb="35" eb="38">
      <t>キョウギシャ</t>
    </rPh>
    <rPh sb="39" eb="41">
      <t>ドウスウ</t>
    </rPh>
    <rPh sb="46" eb="47">
      <t>ワク</t>
    </rPh>
    <rPh sb="48" eb="49">
      <t>コ</t>
    </rPh>
    <rPh sb="51" eb="53">
      <t>ニュウジョウ</t>
    </rPh>
    <rPh sb="54" eb="56">
      <t>デキ</t>
    </rPh>
    <rPh sb="62" eb="64">
      <t>チュウイ</t>
    </rPh>
    <phoneticPr fontId="1"/>
  </si>
  <si>
    <t>入場者リストの名簿者の体温を測定し、記載してください。</t>
    <rPh sb="0" eb="3">
      <t>ニュウジョウシャ</t>
    </rPh>
    <rPh sb="7" eb="9">
      <t>メイボ</t>
    </rPh>
    <rPh sb="9" eb="10">
      <t>シャ</t>
    </rPh>
    <rPh sb="11" eb="13">
      <t>タイオン</t>
    </rPh>
    <rPh sb="14" eb="16">
      <t>ソクテイ</t>
    </rPh>
    <rPh sb="18" eb="20">
      <t>キサイ</t>
    </rPh>
    <phoneticPr fontId="1"/>
  </si>
  <si>
    <t>参加者・帯同者名簿の確認が出来ましたら、リストバンドを配布いたします。なお大会参加日にアスリートビブス並びにプログラムを配付いたします。</t>
    <rPh sb="0" eb="3">
      <t>サンカシャ</t>
    </rPh>
    <rPh sb="4" eb="7">
      <t>タイドウシャ</t>
    </rPh>
    <rPh sb="7" eb="9">
      <t>メイボ</t>
    </rPh>
    <rPh sb="10" eb="12">
      <t>カクニン</t>
    </rPh>
    <rPh sb="13" eb="15">
      <t>デキ</t>
    </rPh>
    <rPh sb="27" eb="29">
      <t>ハイフ</t>
    </rPh>
    <rPh sb="37" eb="39">
      <t>タイカイ</t>
    </rPh>
    <rPh sb="39" eb="42">
      <t>サンカビ</t>
    </rPh>
    <rPh sb="51" eb="52">
      <t>ナラ</t>
    </rPh>
    <rPh sb="60" eb="62">
      <t>ハイフ</t>
    </rPh>
    <phoneticPr fontId="1"/>
  </si>
  <si>
    <t>連絡先までの項目が記載されていることを確認し印刷の上郵送ください。</t>
    <rPh sb="0" eb="3">
      <t>レンラクサキ</t>
    </rPh>
    <rPh sb="6" eb="8">
      <t>コウモク</t>
    </rPh>
    <rPh sb="9" eb="11">
      <t>キサイ</t>
    </rPh>
    <rPh sb="19" eb="21">
      <t>カクニン</t>
    </rPh>
    <rPh sb="22" eb="24">
      <t>インサツ</t>
    </rPh>
    <rPh sb="25" eb="26">
      <t>ウエ</t>
    </rPh>
    <rPh sb="26" eb="28">
      <t>ユウソウ</t>
    </rPh>
    <phoneticPr fontId="1"/>
  </si>
  <si>
    <t>記録会当日の体温が37.0度以上の場合は、記録会への出場は認めません。</t>
    <rPh sb="0" eb="3">
      <t>キロクカイ</t>
    </rPh>
    <rPh sb="3" eb="5">
      <t>トウジツ</t>
    </rPh>
    <rPh sb="6" eb="8">
      <t>タイオン</t>
    </rPh>
    <rPh sb="13" eb="14">
      <t>ド</t>
    </rPh>
    <rPh sb="14" eb="16">
      <t>イジョウ</t>
    </rPh>
    <rPh sb="17" eb="19">
      <t>バアイ</t>
    </rPh>
    <rPh sb="21" eb="24">
      <t>キロクカイ</t>
    </rPh>
    <rPh sb="26" eb="28">
      <t>シュツジョウ</t>
    </rPh>
    <rPh sb="29" eb="30">
      <t>ミト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</si>
</sst>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8" x14ac:knownFonts="1">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b/>
      <sz val="16"/>
      <name val="ＭＳ Ｐゴシック"/>
      <family val="3"/>
      <charset val="128"/>
    </font>
    <font>
      <sz val="14"/>
      <name val="ＭＳ Ｐゴシック"/>
      <family val="3"/>
      <charset val="128"/>
    </font>
    <font>
      <sz val="8"/>
      <name val="ＭＳ Ｐゴシック"/>
      <family val="3"/>
      <charset val="128"/>
    </font>
    <font>
      <b/>
      <sz val="10"/>
      <name val="ＭＳ Ｐゴシック"/>
      <family val="3"/>
      <charset val="128"/>
    </font>
    <font>
      <b/>
      <sz val="20"/>
      <name val="ＭＳ Ｐゴシック"/>
      <family val="3"/>
      <charset val="128"/>
    </font>
    <font>
      <sz val="10"/>
      <name val="ＭＳ Ｐゴシック"/>
      <family val="3"/>
      <charset val="128"/>
    </font>
    <font>
      <sz val="9"/>
      <name val="ＭＳ Ｐゴシック"/>
      <family val="3"/>
      <charset val="128"/>
    </font>
    <font>
      <sz val="18"/>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b/>
      <sz val="10"/>
      <color rgb="FFFF0000"/>
      <name val="ＭＳ Ｐゴシック"/>
      <family val="3"/>
      <charset val="128"/>
    </font>
    <font>
      <sz val="10"/>
      <color theme="1"/>
      <name val="ＭＳ ゴシック"/>
      <family val="3"/>
      <charset val="128"/>
    </font>
    <font>
      <sz val="11"/>
      <color theme="1"/>
      <name val="ＭＳ ゴシック"/>
      <family val="3"/>
      <charset val="128"/>
    </font>
    <font>
      <b/>
      <u/>
      <sz val="26"/>
      <name val="ＭＳ Ｐゴシック"/>
      <family val="3"/>
      <charset val="128"/>
    </font>
    <font>
      <b/>
      <u/>
      <sz val="26"/>
      <color theme="1"/>
      <name val="ＭＳ ゴシック"/>
      <family val="3"/>
      <charset val="128"/>
    </font>
    <font>
      <b/>
      <u/>
      <sz val="18"/>
      <name val="ＭＳ Ｐゴシック"/>
      <family val="3"/>
      <charset val="128"/>
    </font>
    <font>
      <sz val="11"/>
      <color theme="1"/>
      <name val="ＭＳ Ｐゴシック"/>
      <family val="3"/>
      <charset val="128"/>
      <scheme val="minor"/>
    </font>
    <font>
      <b/>
      <sz val="12"/>
      <color theme="1"/>
      <name val="ＭＳ Ｐゴシック"/>
      <family val="3"/>
      <charset val="128"/>
      <scheme val="major"/>
    </font>
    <font>
      <sz val="12"/>
      <color theme="1"/>
      <name val="ＭＳ Ｐゴシック"/>
      <family val="3"/>
      <charset val="128"/>
      <scheme val="major"/>
    </font>
    <font>
      <sz val="20"/>
      <name val="ＭＳ Ｐゴシック"/>
      <family val="3"/>
      <charset val="128"/>
    </font>
    <font>
      <sz val="26"/>
      <name val="ＭＳ Ｐゴシック"/>
      <family val="3"/>
      <charset val="128"/>
    </font>
    <font>
      <sz val="20"/>
      <color theme="1"/>
      <name val="ＭＳ ゴシック"/>
      <family val="3"/>
      <charset val="128"/>
    </font>
    <font>
      <sz val="10"/>
      <color theme="1"/>
      <name val="ＭＳ Ｐゴシック"/>
      <family val="3"/>
      <charset val="128"/>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diagonalUp="1">
      <left style="thin">
        <color indexed="64"/>
      </left>
      <right style="medium">
        <color indexed="64"/>
      </right>
      <top style="medium">
        <color indexed="64"/>
      </top>
      <bottom/>
      <diagonal style="thin">
        <color indexed="64"/>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top/>
      <bottom/>
      <diagonal/>
    </border>
    <border>
      <left/>
      <right/>
      <top style="medium">
        <color indexed="64"/>
      </top>
      <bottom/>
      <diagonal/>
    </border>
    <border>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bottom style="dash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lignment vertical="center"/>
    </xf>
    <xf numFmtId="0" fontId="21" fillId="0" borderId="0">
      <alignment vertical="center"/>
    </xf>
    <xf numFmtId="0" fontId="16" fillId="0" borderId="0">
      <alignment vertical="center"/>
    </xf>
  </cellStyleXfs>
  <cellXfs count="173">
    <xf numFmtId="0" fontId="0" fillId="0" borderId="0" xfId="0">
      <alignment vertical="center"/>
    </xf>
    <xf numFmtId="0" fontId="2" fillId="0" borderId="0" xfId="0" applyFont="1" applyAlignment="1">
      <alignment horizontal="center" vertical="center"/>
    </xf>
    <xf numFmtId="0" fontId="5" fillId="0" borderId="0" xfId="0" applyFont="1" applyAlignment="1">
      <alignment horizontal="center" vertical="center"/>
    </xf>
    <xf numFmtId="0" fontId="4" fillId="0" borderId="0" xfId="0" applyFont="1" applyAlignment="1">
      <alignment vertical="center"/>
    </xf>
    <xf numFmtId="3" fontId="5" fillId="0" borderId="0" xfId="0" quotePrefix="1" applyNumberFormat="1" applyFont="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5" fillId="0" borderId="0" xfId="0" applyFont="1" applyAlignment="1">
      <alignment vertical="center"/>
    </xf>
    <xf numFmtId="3" fontId="5" fillId="0" borderId="0" xfId="0" applyNumberFormat="1" applyFont="1" applyBorder="1" applyAlignment="1">
      <alignment horizontal="center" vertical="center"/>
    </xf>
    <xf numFmtId="176" fontId="5" fillId="0" borderId="0" xfId="0" quotePrefix="1" applyNumberFormat="1" applyFont="1" applyBorder="1" applyAlignment="1">
      <alignment horizontal="center" vertical="center"/>
    </xf>
    <xf numFmtId="0" fontId="5" fillId="0" borderId="0" xfId="0" applyFont="1" applyBorder="1" applyAlignment="1">
      <alignment vertical="center"/>
    </xf>
    <xf numFmtId="0" fontId="11" fillId="0" borderId="0" xfId="0" applyFont="1" applyAlignment="1">
      <alignment vertical="center"/>
    </xf>
    <xf numFmtId="0" fontId="0" fillId="0" borderId="4" xfId="0" applyBorder="1" applyAlignment="1">
      <alignment horizontal="center" vertical="center"/>
    </xf>
    <xf numFmtId="0" fontId="0" fillId="0" borderId="0" xfId="0" applyFont="1" applyBorder="1" applyAlignment="1">
      <alignment vertical="center"/>
    </xf>
    <xf numFmtId="0" fontId="3" fillId="0" borderId="0" xfId="0" applyFont="1" applyBorder="1" applyAlignment="1">
      <alignment horizontal="left" vertical="center"/>
    </xf>
    <xf numFmtId="0" fontId="0" fillId="2" borderId="8" xfId="0" applyFill="1" applyBorder="1" applyAlignment="1">
      <alignment vertical="center"/>
    </xf>
    <xf numFmtId="0" fontId="16" fillId="0" borderId="0" xfId="0" applyFont="1">
      <alignment vertical="center"/>
    </xf>
    <xf numFmtId="0" fontId="17" fillId="0" borderId="0" xfId="0" applyFont="1">
      <alignment vertical="center"/>
    </xf>
    <xf numFmtId="0" fontId="3" fillId="0" borderId="0" xfId="0" applyFont="1" applyAlignment="1">
      <alignment horizontal="left" vertical="center"/>
    </xf>
    <xf numFmtId="0" fontId="0" fillId="0" borderId="1" xfId="0" applyFont="1" applyBorder="1" applyAlignment="1">
      <alignment horizontal="center" vertical="center"/>
    </xf>
    <xf numFmtId="0" fontId="5" fillId="0" borderId="0" xfId="0" applyFont="1" applyBorder="1" applyAlignment="1">
      <alignment horizontal="center" vertical="center"/>
    </xf>
    <xf numFmtId="0" fontId="3" fillId="0" borderId="1" xfId="0" applyFont="1" applyBorder="1" applyAlignment="1">
      <alignment horizontal="center" vertical="center"/>
    </xf>
    <xf numFmtId="0" fontId="18" fillId="0" borderId="0" xfId="0" applyFont="1" applyAlignment="1">
      <alignment horizontal="center" vertical="center"/>
    </xf>
    <xf numFmtId="0" fontId="19" fillId="0" borderId="0" xfId="0" applyFont="1">
      <alignment vertical="center"/>
    </xf>
    <xf numFmtId="0" fontId="0" fillId="4" borderId="1" xfId="0" applyFont="1" applyFill="1" applyBorder="1" applyAlignment="1">
      <alignment horizontal="center" vertical="center"/>
    </xf>
    <xf numFmtId="0" fontId="9" fillId="0" borderId="1" xfId="0" applyFont="1" applyBorder="1" applyAlignment="1">
      <alignment horizontal="center" vertical="center"/>
    </xf>
    <xf numFmtId="0" fontId="3"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176" fontId="5"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0" fontId="0" fillId="0" borderId="1" xfId="0" applyFont="1" applyBorder="1" applyAlignment="1">
      <alignment vertical="center" wrapText="1"/>
    </xf>
    <xf numFmtId="0" fontId="0" fillId="0" borderId="0" xfId="0" applyBorder="1" applyAlignment="1">
      <alignment horizontal="center" vertical="center"/>
    </xf>
    <xf numFmtId="0" fontId="12" fillId="0" borderId="0" xfId="0" applyFont="1" applyBorder="1" applyAlignment="1">
      <alignment horizontal="center" vertical="center"/>
    </xf>
    <xf numFmtId="0" fontId="0" fillId="0" borderId="0" xfId="0" applyBorder="1" applyAlignment="1">
      <alignment horizontal="center" vertical="center" wrapText="1" shrinkToFit="1"/>
    </xf>
    <xf numFmtId="0" fontId="0" fillId="0" borderId="0" xfId="0" applyFill="1" applyBorder="1" applyAlignment="1">
      <alignment vertical="center" textRotation="255"/>
    </xf>
    <xf numFmtId="0" fontId="23" fillId="0" borderId="1" xfId="1" applyFont="1" applyBorder="1" applyProtection="1">
      <alignment vertical="center"/>
      <protection locked="0"/>
    </xf>
    <xf numFmtId="0" fontId="0" fillId="0" borderId="0" xfId="0"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47" fontId="0" fillId="0" borderId="0" xfId="0" applyNumberFormat="1" applyFont="1" applyAlignment="1">
      <alignment horizontal="center" vertical="center"/>
    </xf>
    <xf numFmtId="0" fontId="9" fillId="0" borderId="1" xfId="0" applyFont="1" applyBorder="1" applyAlignment="1">
      <alignment horizontal="center" vertical="center"/>
    </xf>
    <xf numFmtId="0" fontId="3" fillId="0" borderId="1" xfId="0" applyFont="1" applyBorder="1" applyAlignment="1">
      <alignment horizontal="center" vertical="center"/>
    </xf>
    <xf numFmtId="0" fontId="0" fillId="0" borderId="1" xfId="0" applyFont="1" applyBorder="1" applyAlignment="1">
      <alignment horizontal="center" vertical="center"/>
    </xf>
    <xf numFmtId="0" fontId="20" fillId="0" borderId="0" xfId="0" applyFont="1" applyAlignment="1">
      <alignment horizontal="center" vertical="center" shrinkToFit="1"/>
    </xf>
    <xf numFmtId="0" fontId="0" fillId="0" borderId="1" xfId="0" applyBorder="1" applyAlignment="1">
      <alignment horizontal="center" vertical="center"/>
    </xf>
    <xf numFmtId="0" fontId="10"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12" fillId="0" borderId="0" xfId="0" applyFont="1" applyBorder="1" applyAlignment="1">
      <alignment horizontal="center" vertical="center"/>
    </xf>
    <xf numFmtId="0" fontId="0" fillId="0" borderId="29" xfId="0" applyBorder="1" applyAlignment="1">
      <alignment horizontal="center" vertical="center"/>
    </xf>
    <xf numFmtId="0" fontId="0" fillId="0" borderId="10" xfId="0" applyFont="1" applyBorder="1" applyAlignment="1">
      <alignment horizontal="center" vertical="center" wrapText="1"/>
    </xf>
    <xf numFmtId="0" fontId="9" fillId="0" borderId="0" xfId="0" applyFont="1" applyBorder="1" applyAlignment="1">
      <alignment horizontal="center" vertical="center"/>
    </xf>
    <xf numFmtId="0" fontId="0" fillId="0" borderId="0" xfId="0" applyFont="1" applyBorder="1" applyAlignment="1">
      <alignment horizontal="center"/>
    </xf>
    <xf numFmtId="0" fontId="8" fillId="0" borderId="0" xfId="0" applyFont="1" applyBorder="1" applyAlignment="1">
      <alignment horizontal="center" vertical="center"/>
    </xf>
    <xf numFmtId="0" fontId="0" fillId="0" borderId="0" xfId="0" applyBorder="1">
      <alignment vertical="center"/>
    </xf>
    <xf numFmtId="0" fontId="5" fillId="4" borderId="0" xfId="0" applyFont="1" applyFill="1" applyBorder="1" applyAlignment="1">
      <alignment horizontal="center" vertical="center"/>
    </xf>
    <xf numFmtId="176" fontId="5" fillId="4" borderId="0" xfId="0" applyNumberFormat="1" applyFont="1" applyFill="1" applyBorder="1" applyAlignment="1">
      <alignment horizontal="center" vertical="center"/>
    </xf>
    <xf numFmtId="3" fontId="5" fillId="4" borderId="0" xfId="0" applyNumberFormat="1" applyFont="1" applyFill="1" applyBorder="1" applyAlignment="1">
      <alignment horizontal="center" vertical="center"/>
    </xf>
    <xf numFmtId="0" fontId="0" fillId="4" borderId="0" xfId="0" applyFont="1" applyFill="1" applyBorder="1" applyAlignment="1">
      <alignment horizontal="center" vertical="center"/>
    </xf>
    <xf numFmtId="0" fontId="3" fillId="4" borderId="0" xfId="0" applyFont="1" applyFill="1" applyBorder="1" applyAlignment="1">
      <alignment horizontal="center" vertical="center"/>
    </xf>
    <xf numFmtId="176" fontId="5" fillId="4" borderId="0" xfId="0" quotePrefix="1" applyNumberFormat="1" applyFont="1" applyFill="1" applyBorder="1" applyAlignment="1">
      <alignment horizontal="center" vertical="center"/>
    </xf>
    <xf numFmtId="0" fontId="5" fillId="4" borderId="0" xfId="0" applyFont="1" applyFill="1" applyBorder="1" applyAlignment="1">
      <alignment vertical="center"/>
    </xf>
    <xf numFmtId="0" fontId="0" fillId="4" borderId="0" xfId="0" applyFill="1" applyBorder="1">
      <alignment vertical="center"/>
    </xf>
    <xf numFmtId="0" fontId="17" fillId="4" borderId="0" xfId="0" applyFont="1" applyFill="1" applyBorder="1">
      <alignment vertical="center"/>
    </xf>
    <xf numFmtId="0" fontId="24" fillId="4" borderId="0" xfId="0" applyFont="1" applyFill="1" applyBorder="1" applyAlignment="1">
      <alignment vertical="center"/>
    </xf>
    <xf numFmtId="0" fontId="24" fillId="4" borderId="0" xfId="0" applyFont="1" applyFill="1" applyBorder="1" applyAlignment="1">
      <alignment horizontal="right" vertical="center"/>
    </xf>
    <xf numFmtId="3" fontId="24" fillId="4" borderId="0" xfId="0" applyNumberFormat="1" applyFont="1" applyFill="1" applyBorder="1" applyAlignment="1">
      <alignment horizontal="center" vertical="center"/>
    </xf>
    <xf numFmtId="0" fontId="24" fillId="4" borderId="0" xfId="0" applyFont="1" applyFill="1" applyBorder="1" applyAlignment="1">
      <alignment horizontal="center" vertical="center"/>
    </xf>
    <xf numFmtId="176" fontId="24" fillId="4" borderId="0" xfId="0" quotePrefix="1" applyNumberFormat="1" applyFont="1" applyFill="1" applyBorder="1" applyAlignment="1">
      <alignment horizontal="center" vertical="center"/>
    </xf>
    <xf numFmtId="0" fontId="24" fillId="4" borderId="0" xfId="0" applyFont="1" applyFill="1" applyBorder="1">
      <alignment vertical="center"/>
    </xf>
    <xf numFmtId="0" fontId="26" fillId="4" borderId="0" xfId="0" applyFont="1" applyFill="1" applyBorder="1">
      <alignment vertical="center"/>
    </xf>
    <xf numFmtId="0" fontId="0" fillId="4" borderId="0" xfId="0" applyFill="1" applyBorder="1" applyAlignment="1">
      <alignment horizontal="center" vertical="center"/>
    </xf>
    <xf numFmtId="0" fontId="0" fillId="4" borderId="0" xfId="0" applyFill="1" applyBorder="1" applyAlignment="1">
      <alignment vertical="center"/>
    </xf>
    <xf numFmtId="0" fontId="5" fillId="0" borderId="0" xfId="0" applyFont="1"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12" fillId="0" borderId="0" xfId="0" applyFont="1" applyBorder="1" applyAlignment="1">
      <alignment horizontal="center" vertical="center"/>
    </xf>
    <xf numFmtId="0" fontId="0" fillId="0" borderId="10" xfId="0" applyBorder="1" applyAlignment="1">
      <alignment horizontal="center" vertical="center"/>
    </xf>
    <xf numFmtId="0" fontId="13" fillId="0" borderId="0" xfId="0" applyFont="1" applyBorder="1" applyAlignment="1">
      <alignment vertical="center"/>
    </xf>
    <xf numFmtId="0" fontId="7" fillId="0" borderId="0" xfId="0" applyFont="1" applyAlignment="1">
      <alignment horizontal="left" vertical="center"/>
    </xf>
    <xf numFmtId="0" fontId="0" fillId="0" borderId="3" xfId="0" applyBorder="1">
      <alignment vertical="center"/>
    </xf>
    <xf numFmtId="0" fontId="3" fillId="0" borderId="0" xfId="0" applyFont="1" applyBorder="1" applyAlignment="1">
      <alignment vertical="center"/>
    </xf>
    <xf numFmtId="0" fontId="0" fillId="0" borderId="10" xfId="0" applyBorder="1">
      <alignment vertical="center"/>
    </xf>
    <xf numFmtId="0" fontId="23" fillId="0" borderId="3" xfId="1" applyFont="1" applyBorder="1" applyAlignment="1" applyProtection="1">
      <alignment horizontal="center" vertical="center"/>
      <protection locked="0"/>
    </xf>
    <xf numFmtId="0" fontId="22" fillId="0" borderId="31" xfId="1" applyFont="1" applyFill="1" applyBorder="1" applyAlignment="1" applyProtection="1">
      <alignment horizontal="center" vertical="center" wrapText="1"/>
      <protection locked="0"/>
    </xf>
    <xf numFmtId="0" fontId="5" fillId="0" borderId="1" xfId="0" applyFont="1" applyBorder="1" applyAlignment="1">
      <alignment horizontal="center" vertical="center"/>
    </xf>
    <xf numFmtId="0" fontId="12" fillId="0" borderId="0" xfId="0" applyFont="1" applyFill="1" applyBorder="1" applyAlignment="1">
      <alignment horizontal="center" vertical="center"/>
    </xf>
    <xf numFmtId="0" fontId="3" fillId="0" borderId="3" xfId="0" applyFont="1" applyBorder="1" applyAlignment="1">
      <alignment horizontal="center" vertical="center"/>
    </xf>
    <xf numFmtId="0" fontId="2" fillId="0" borderId="2" xfId="0" applyFont="1" applyBorder="1" applyAlignment="1">
      <alignment horizontal="center" vertical="center"/>
    </xf>
    <xf numFmtId="0" fontId="0" fillId="0" borderId="2" xfId="0" applyBorder="1" applyAlignment="1">
      <alignment horizontal="center" vertical="center"/>
    </xf>
    <xf numFmtId="0" fontId="0" fillId="0" borderId="20" xfId="0" applyBorder="1" applyAlignment="1">
      <alignment horizontal="center" vertical="center"/>
    </xf>
    <xf numFmtId="0" fontId="0" fillId="0" borderId="9" xfId="0" applyBorder="1" applyAlignment="1">
      <alignment horizontal="center" vertical="center"/>
    </xf>
    <xf numFmtId="0" fontId="0" fillId="0" borderId="26" xfId="0" applyFont="1" applyBorder="1" applyAlignment="1">
      <alignment horizontal="center" vertical="center"/>
    </xf>
    <xf numFmtId="0" fontId="8" fillId="0" borderId="0" xfId="0" applyFont="1" applyFill="1" applyAlignment="1">
      <alignment horizontal="left" vertical="center"/>
    </xf>
    <xf numFmtId="0" fontId="24" fillId="0" borderId="0" xfId="0" applyFont="1" applyFill="1" applyAlignment="1">
      <alignment horizontal="center" vertical="center"/>
    </xf>
    <xf numFmtId="0" fontId="0" fillId="0" borderId="0" xfId="0" applyFill="1" applyAlignment="1">
      <alignment horizontal="center" vertical="center"/>
    </xf>
    <xf numFmtId="0" fontId="24" fillId="0" borderId="0" xfId="0" applyFont="1" applyFill="1" applyAlignment="1">
      <alignment horizontal="left" vertical="center"/>
    </xf>
    <xf numFmtId="0" fontId="9" fillId="0" borderId="1" xfId="0" applyFont="1" applyBorder="1" applyAlignment="1">
      <alignment horizontal="center" vertical="center"/>
    </xf>
    <xf numFmtId="0" fontId="7" fillId="0" borderId="0" xfId="0" applyFont="1" applyBorder="1" applyAlignment="1">
      <alignment vertical="center"/>
    </xf>
    <xf numFmtId="0" fontId="9" fillId="0" borderId="0" xfId="0" applyFont="1">
      <alignment vertical="center"/>
    </xf>
    <xf numFmtId="0" fontId="9" fillId="0" borderId="0" xfId="0" applyFont="1" applyAlignment="1">
      <alignment vertical="center"/>
    </xf>
    <xf numFmtId="0" fontId="5" fillId="0" borderId="0" xfId="0" applyFont="1" applyBorder="1" applyAlignment="1">
      <alignment horizontal="center" vertical="center"/>
    </xf>
    <xf numFmtId="0" fontId="20" fillId="0" borderId="0" xfId="0" applyFont="1" applyAlignment="1">
      <alignment horizontal="center" vertical="center" shrinkToFit="1"/>
    </xf>
    <xf numFmtId="0" fontId="4" fillId="0" borderId="0" xfId="0" applyFont="1" applyAlignment="1">
      <alignment horizontal="center" vertical="center"/>
    </xf>
    <xf numFmtId="0" fontId="0" fillId="0" borderId="23" xfId="0" applyFont="1" applyBorder="1" applyAlignment="1">
      <alignment horizontal="center" vertical="center"/>
    </xf>
    <xf numFmtId="0" fontId="9" fillId="0" borderId="1" xfId="0" applyFont="1" applyBorder="1" applyAlignment="1">
      <alignment horizontal="center" vertical="center"/>
    </xf>
    <xf numFmtId="0" fontId="0" fillId="0" borderId="9" xfId="0" applyFont="1" applyBorder="1" applyAlignment="1">
      <alignment horizontal="right" vertical="center" wrapText="1"/>
    </xf>
    <xf numFmtId="0" fontId="0" fillId="0" borderId="20" xfId="0" applyFont="1" applyBorder="1" applyAlignment="1">
      <alignment horizontal="right" vertical="center" wrapText="1"/>
    </xf>
    <xf numFmtId="0" fontId="0" fillId="0" borderId="10" xfId="0" applyFont="1" applyBorder="1" applyAlignment="1">
      <alignment horizontal="right" vertical="center" wrapText="1"/>
    </xf>
    <xf numFmtId="0" fontId="0" fillId="0" borderId="1" xfId="0" applyFont="1" applyBorder="1" applyAlignment="1">
      <alignment horizontal="center" vertical="center" wrapText="1"/>
    </xf>
    <xf numFmtId="0" fontId="15" fillId="0" borderId="0" xfId="0" applyFont="1" applyAlignment="1">
      <alignment horizontal="center" vertical="center" shrinkToFi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8" fillId="0" borderId="0" xfId="0" applyFont="1" applyAlignment="1">
      <alignment horizontal="center" vertical="center"/>
    </xf>
    <xf numFmtId="0" fontId="25" fillId="0" borderId="5" xfId="0" applyFont="1" applyBorder="1" applyAlignment="1">
      <alignment horizontal="center" vertical="center"/>
    </xf>
    <xf numFmtId="0" fontId="25" fillId="0" borderId="19"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Font="1" applyBorder="1" applyAlignment="1">
      <alignment horizontal="center" vertical="center"/>
    </xf>
    <xf numFmtId="0" fontId="0" fillId="3" borderId="1" xfId="0" applyFill="1" applyBorder="1" applyAlignment="1">
      <alignment horizontal="center" vertical="center"/>
    </xf>
    <xf numFmtId="0" fontId="27" fillId="0" borderId="1" xfId="0" applyFont="1" applyBorder="1" applyAlignment="1">
      <alignment horizontal="center" vertical="center"/>
    </xf>
    <xf numFmtId="0" fontId="9" fillId="0" borderId="28" xfId="0" applyFont="1" applyBorder="1" applyAlignment="1">
      <alignment horizontal="center" vertical="center"/>
    </xf>
    <xf numFmtId="0" fontId="9" fillId="0" borderId="3" xfId="0" applyFont="1" applyBorder="1" applyAlignment="1">
      <alignment horizontal="center" vertical="center"/>
    </xf>
    <xf numFmtId="0" fontId="14" fillId="0" borderId="0" xfId="0" applyFont="1" applyBorder="1" applyAlignment="1">
      <alignment horizontal="center" vertical="center"/>
    </xf>
    <xf numFmtId="0" fontId="3" fillId="0" borderId="9" xfId="0" applyFont="1" applyBorder="1" applyAlignment="1">
      <alignment horizontal="center" vertical="center"/>
    </xf>
    <xf numFmtId="0" fontId="3" fillId="0" borderId="28" xfId="0" applyFont="1" applyBorder="1" applyAlignment="1">
      <alignment horizontal="center" vertical="center"/>
    </xf>
    <xf numFmtId="0" fontId="0" fillId="0" borderId="9" xfId="0" applyFont="1" applyBorder="1" applyAlignment="1">
      <alignment horizontal="center" vertical="center"/>
    </xf>
    <xf numFmtId="0" fontId="0" fillId="0" borderId="20" xfId="0" applyFont="1" applyBorder="1" applyAlignment="1">
      <alignment horizontal="center" vertical="center"/>
    </xf>
    <xf numFmtId="0" fontId="8" fillId="4" borderId="0" xfId="0" applyFont="1" applyFill="1" applyBorder="1" applyAlignment="1">
      <alignment horizontal="center" vertical="center"/>
    </xf>
    <xf numFmtId="0" fontId="20" fillId="4" borderId="0" xfId="0" applyFont="1" applyFill="1" applyBorder="1" applyAlignment="1">
      <alignment horizontal="center" vertical="center" shrinkToFit="1"/>
    </xf>
    <xf numFmtId="0" fontId="3" fillId="4" borderId="30" xfId="0" applyFont="1" applyFill="1" applyBorder="1" applyAlignment="1">
      <alignment horizontal="center" vertical="center"/>
    </xf>
    <xf numFmtId="0" fontId="24" fillId="4" borderId="0" xfId="0" applyFont="1" applyFill="1" applyBorder="1" applyAlignment="1">
      <alignment horizontal="center" vertical="center"/>
    </xf>
    <xf numFmtId="38" fontId="24" fillId="4" borderId="30" xfId="0" applyNumberFormat="1" applyFont="1" applyFill="1" applyBorder="1" applyAlignment="1">
      <alignment horizontal="center" vertical="center"/>
    </xf>
    <xf numFmtId="38" fontId="3" fillId="4" borderId="0" xfId="0" applyNumberFormat="1" applyFont="1" applyFill="1" applyBorder="1" applyAlignment="1">
      <alignment horizontal="center" vertical="center"/>
    </xf>
    <xf numFmtId="0" fontId="3" fillId="4" borderId="0" xfId="0" applyFont="1" applyFill="1" applyBorder="1" applyAlignment="1">
      <alignment horizontal="center" vertical="center"/>
    </xf>
    <xf numFmtId="0" fontId="0" fillId="4" borderId="0" xfId="0" applyFill="1" applyBorder="1" applyAlignment="1">
      <alignment horizontal="center" vertical="center"/>
    </xf>
    <xf numFmtId="0" fontId="5" fillId="4" borderId="0" xfId="0" applyFont="1" applyFill="1" applyBorder="1" applyAlignment="1">
      <alignment horizontal="center" vertical="center" wrapText="1"/>
    </xf>
    <xf numFmtId="0" fontId="5" fillId="4" borderId="0" xfId="0" applyFont="1" applyFill="1" applyBorder="1" applyAlignment="1">
      <alignment horizontal="center" vertical="center"/>
    </xf>
    <xf numFmtId="3" fontId="5" fillId="4" borderId="0" xfId="0" applyNumberFormat="1" applyFont="1" applyFill="1" applyBorder="1" applyAlignment="1">
      <alignment horizontal="center" vertical="center"/>
    </xf>
    <xf numFmtId="0" fontId="14" fillId="2" borderId="22"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19" xfId="0" applyFont="1" applyFill="1" applyBorder="1" applyAlignment="1">
      <alignment horizontal="center" vertical="center"/>
    </xf>
    <xf numFmtId="0" fontId="12" fillId="0" borderId="8" xfId="0" applyFont="1" applyBorder="1" applyAlignment="1">
      <alignment horizontal="center" vertical="center"/>
    </xf>
    <xf numFmtId="0" fontId="12" fillId="0" borderId="22" xfId="0" applyFont="1" applyBorder="1" applyAlignment="1">
      <alignment horizontal="center" vertical="center"/>
    </xf>
    <xf numFmtId="0" fontId="12" fillId="0" borderId="16" xfId="0" applyFont="1" applyBorder="1" applyAlignment="1">
      <alignment horizontal="center" vertical="center"/>
    </xf>
    <xf numFmtId="0" fontId="12" fillId="0" borderId="21" xfId="0" applyFont="1" applyBorder="1" applyAlignment="1">
      <alignment horizontal="center" vertical="center"/>
    </xf>
    <xf numFmtId="0" fontId="12" fillId="0" borderId="0" xfId="0" applyFont="1" applyBorder="1" applyAlignment="1">
      <alignment horizontal="center" vertical="center"/>
    </xf>
    <xf numFmtId="0" fontId="12" fillId="0" borderId="24" xfId="0" applyFont="1" applyBorder="1" applyAlignment="1">
      <alignment horizontal="center" vertical="center"/>
    </xf>
    <xf numFmtId="0" fontId="12" fillId="0" borderId="7" xfId="0" applyFont="1" applyBorder="1" applyAlignment="1">
      <alignment horizontal="center" vertical="center"/>
    </xf>
    <xf numFmtId="0" fontId="12" fillId="0" borderId="23" xfId="0" applyFont="1" applyBorder="1" applyAlignment="1">
      <alignment horizontal="center" vertical="center"/>
    </xf>
    <xf numFmtId="0" fontId="12" fillId="0" borderId="17" xfId="0" applyFont="1" applyBorder="1" applyAlignment="1">
      <alignment horizontal="center" vertical="center"/>
    </xf>
    <xf numFmtId="0" fontId="0" fillId="0" borderId="1" xfId="0" applyBorder="1" applyAlignment="1">
      <alignment horizontal="center" vertical="center"/>
    </xf>
    <xf numFmtId="0" fontId="0" fillId="0" borderId="11" xfId="0" applyBorder="1" applyAlignment="1">
      <alignment horizontal="center" vertical="center" wrapText="1" shrinkToFit="1"/>
    </xf>
    <xf numFmtId="0" fontId="0" fillId="0" borderId="10" xfId="0" applyBorder="1" applyAlignment="1">
      <alignment horizontal="center" vertical="center" wrapText="1" shrinkToFit="1"/>
    </xf>
    <xf numFmtId="0" fontId="0" fillId="0" borderId="12" xfId="0" applyBorder="1" applyAlignment="1">
      <alignment horizontal="center" vertical="center" wrapText="1" shrinkToFit="1"/>
    </xf>
    <xf numFmtId="0" fontId="0" fillId="0" borderId="3"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6" xfId="0" applyBorder="1" applyAlignment="1">
      <alignment horizontal="center" vertical="center"/>
    </xf>
    <xf numFmtId="0" fontId="22" fillId="5" borderId="1" xfId="1" applyFont="1" applyFill="1" applyBorder="1" applyAlignment="1" applyProtection="1">
      <alignment horizontal="center" vertical="center" wrapText="1"/>
      <protection locked="0"/>
    </xf>
    <xf numFmtId="0" fontId="22" fillId="5" borderId="28" xfId="1" applyFont="1" applyFill="1" applyBorder="1" applyAlignment="1" applyProtection="1">
      <alignment horizontal="center" vertical="center" wrapText="1"/>
      <protection locked="0"/>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4" fillId="0" borderId="0"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3" fillId="0" borderId="10" xfId="0" applyFont="1" applyBorder="1" applyAlignment="1">
      <alignment horizontal="center" vertical="center"/>
    </xf>
    <xf numFmtId="0" fontId="2" fillId="0" borderId="10" xfId="0" applyFont="1" applyBorder="1" applyAlignment="1">
      <alignment horizontal="center" vertical="center"/>
    </xf>
  </cellXfs>
  <cellStyles count="3">
    <cellStyle name="標準" xfId="0" builtinId="0"/>
    <cellStyle name="標準 2" xfId="2" xr:uid="{4AF64C4E-4AD2-4E80-BE1C-75C1AFA2C9DF}"/>
    <cellStyle name="標準 3" xfId="1" xr:uid="{A47CF004-4D9D-4D54-A52D-166EA5A63273}"/>
  </cellStyles>
  <dxfs count="9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theme="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59"/>
  <sheetViews>
    <sheetView tabSelected="1" showWhiteSpace="0" view="pageBreakPreview" zoomScale="70" zoomScaleNormal="70" zoomScaleSheetLayoutView="70" zoomScalePageLayoutView="70" workbookViewId="0">
      <selection activeCell="C4" sqref="C4:F4"/>
    </sheetView>
  </sheetViews>
  <sheetFormatPr defaultRowHeight="13.5" x14ac:dyDescent="0.15"/>
  <cols>
    <col min="1" max="1" width="5.25" style="5" bestFit="1" customWidth="1"/>
    <col min="2" max="2" width="7.5" style="5" customWidth="1"/>
    <col min="3" max="4" width="12.625" style="5" customWidth="1"/>
    <col min="5" max="5" width="7.25" style="5" bestFit="1" customWidth="1"/>
    <col min="6" max="7" width="12.625" style="5" customWidth="1"/>
    <col min="8" max="13" width="14.625" style="5" customWidth="1"/>
    <col min="14" max="14" width="6.625" style="5" customWidth="1"/>
    <col min="15" max="17" width="9" style="5"/>
    <col min="18" max="18" width="22.125" style="5" bestFit="1" customWidth="1"/>
    <col min="19" max="19" width="17.625" style="5" bestFit="1" customWidth="1"/>
    <col min="20" max="16384" width="9" style="5"/>
  </cols>
  <sheetData>
    <row r="1" spans="1:19" s="1" customFormat="1" ht="45.75" customHeight="1" x14ac:dyDescent="0.15">
      <c r="A1" s="117" t="s">
        <v>73</v>
      </c>
      <c r="B1" s="117"/>
      <c r="C1" s="117"/>
      <c r="D1" s="117"/>
      <c r="E1" s="117"/>
      <c r="F1" s="117"/>
      <c r="G1" s="117"/>
      <c r="H1" s="117"/>
      <c r="I1" s="117"/>
      <c r="J1" s="117"/>
      <c r="K1" s="117"/>
      <c r="L1" s="117"/>
      <c r="M1" s="117"/>
    </row>
    <row r="2" spans="1:19" s="1" customFormat="1" ht="18" customHeight="1" x14ac:dyDescent="0.15">
      <c r="A2" s="114" t="s">
        <v>23</v>
      </c>
      <c r="B2" s="114"/>
      <c r="C2" s="114"/>
      <c r="D2" s="114"/>
      <c r="E2" s="114"/>
      <c r="F2" s="114"/>
      <c r="G2" s="114"/>
      <c r="H2" s="114"/>
      <c r="I2" s="114"/>
      <c r="J2" s="114"/>
      <c r="K2" s="114"/>
      <c r="L2" s="114"/>
      <c r="M2" s="114"/>
    </row>
    <row r="3" spans="1:19" ht="36" customHeight="1" x14ac:dyDescent="0.15">
      <c r="A3" s="115" t="s">
        <v>4</v>
      </c>
      <c r="B3" s="116"/>
      <c r="C3" s="129"/>
      <c r="D3" s="129"/>
      <c r="E3" s="129"/>
      <c r="F3" s="129"/>
      <c r="G3" s="129"/>
      <c r="H3" s="21" t="s">
        <v>27</v>
      </c>
      <c r="I3" s="116"/>
      <c r="J3" s="116"/>
      <c r="K3" s="116"/>
      <c r="L3" s="116"/>
      <c r="M3" s="116"/>
    </row>
    <row r="4" spans="1:19" ht="36" customHeight="1" x14ac:dyDescent="0.15">
      <c r="A4" s="115" t="s">
        <v>21</v>
      </c>
      <c r="B4" s="128"/>
      <c r="C4" s="130"/>
      <c r="D4" s="131"/>
      <c r="E4" s="131"/>
      <c r="F4" s="131"/>
      <c r="G4" s="54" t="s">
        <v>8</v>
      </c>
      <c r="H4" s="31" t="s">
        <v>55</v>
      </c>
      <c r="I4" s="113"/>
      <c r="J4" s="113"/>
      <c r="K4" s="113"/>
      <c r="L4" s="113"/>
      <c r="M4" s="113"/>
    </row>
    <row r="5" spans="1:19" x14ac:dyDescent="0.15">
      <c r="B5" s="83" t="s">
        <v>26</v>
      </c>
      <c r="G5" s="13"/>
      <c r="H5" s="82" t="s">
        <v>106</v>
      </c>
      <c r="I5" s="13"/>
      <c r="J5" s="13"/>
      <c r="K5" s="13"/>
    </row>
    <row r="6" spans="1:19" ht="16.5" customHeight="1" x14ac:dyDescent="0.15">
      <c r="B6" s="83" t="s">
        <v>25</v>
      </c>
      <c r="G6" s="13"/>
      <c r="H6" s="82" t="s">
        <v>107</v>
      </c>
      <c r="I6" s="13"/>
      <c r="J6" s="13"/>
      <c r="K6" s="13"/>
    </row>
    <row r="7" spans="1:19" ht="18" customHeight="1" x14ac:dyDescent="0.15">
      <c r="A7" s="109" t="s">
        <v>0</v>
      </c>
      <c r="B7" s="120" t="s">
        <v>28</v>
      </c>
      <c r="C7" s="120" t="s">
        <v>108</v>
      </c>
      <c r="D7" s="120" t="s">
        <v>109</v>
      </c>
      <c r="E7" s="109" t="s">
        <v>1</v>
      </c>
      <c r="F7" s="120" t="s">
        <v>6</v>
      </c>
      <c r="G7" s="121" t="s">
        <v>121</v>
      </c>
      <c r="H7" s="122" t="s">
        <v>24</v>
      </c>
      <c r="I7" s="122"/>
      <c r="J7" s="122"/>
      <c r="K7" s="122"/>
      <c r="L7" s="122"/>
      <c r="M7" s="122"/>
    </row>
    <row r="8" spans="1:19" ht="18" customHeight="1" x14ac:dyDescent="0.15">
      <c r="A8" s="109"/>
      <c r="B8" s="120"/>
      <c r="C8" s="109"/>
      <c r="D8" s="109"/>
      <c r="E8" s="109"/>
      <c r="F8" s="120"/>
      <c r="G8" s="121"/>
      <c r="H8" s="123" t="s">
        <v>29</v>
      </c>
      <c r="I8" s="123"/>
      <c r="J8" s="123"/>
      <c r="K8" s="123" t="s">
        <v>39</v>
      </c>
      <c r="L8" s="123"/>
      <c r="M8" s="123"/>
    </row>
    <row r="9" spans="1:19" ht="39.950000000000003" customHeight="1" x14ac:dyDescent="0.15">
      <c r="A9" s="109"/>
      <c r="B9" s="120"/>
      <c r="C9" s="109"/>
      <c r="D9" s="109"/>
      <c r="E9" s="109"/>
      <c r="F9" s="120"/>
      <c r="G9" s="121"/>
      <c r="H9" s="47" t="s">
        <v>48</v>
      </c>
      <c r="I9" s="121" t="s">
        <v>49</v>
      </c>
      <c r="J9" s="121"/>
      <c r="K9" s="47" t="s">
        <v>48</v>
      </c>
      <c r="L9" s="121" t="s">
        <v>49</v>
      </c>
      <c r="M9" s="121"/>
      <c r="R9" s="19" t="s">
        <v>38</v>
      </c>
      <c r="S9" s="19" t="s">
        <v>39</v>
      </c>
    </row>
    <row r="10" spans="1:19" ht="20.100000000000001" customHeight="1" x14ac:dyDescent="0.15">
      <c r="A10" s="122">
        <v>1</v>
      </c>
      <c r="B10" s="124"/>
      <c r="C10" s="125"/>
      <c r="D10" s="125"/>
      <c r="E10" s="125"/>
      <c r="F10" s="109"/>
      <c r="G10" s="109"/>
      <c r="H10" s="49"/>
      <c r="I10" s="109"/>
      <c r="J10" s="109"/>
      <c r="K10" s="49"/>
      <c r="L10" s="109"/>
      <c r="M10" s="109"/>
      <c r="N10" s="16"/>
      <c r="R10" s="44" t="s">
        <v>30</v>
      </c>
      <c r="S10" s="24" t="s">
        <v>40</v>
      </c>
    </row>
    <row r="11" spans="1:19" ht="20.100000000000001" customHeight="1" x14ac:dyDescent="0.15">
      <c r="A11" s="122"/>
      <c r="B11" s="124"/>
      <c r="C11" s="126"/>
      <c r="D11" s="126"/>
      <c r="E11" s="126"/>
      <c r="F11" s="109"/>
      <c r="G11" s="109"/>
      <c r="H11" s="49"/>
      <c r="I11" s="109"/>
      <c r="J11" s="109"/>
      <c r="K11" s="49"/>
      <c r="L11" s="109"/>
      <c r="M11" s="109"/>
      <c r="N11" s="16"/>
      <c r="R11" s="44" t="s">
        <v>77</v>
      </c>
      <c r="S11" s="24" t="s">
        <v>41</v>
      </c>
    </row>
    <row r="12" spans="1:19" ht="20.100000000000001" customHeight="1" x14ac:dyDescent="0.15">
      <c r="A12" s="122">
        <v>2</v>
      </c>
      <c r="B12" s="124"/>
      <c r="C12" s="125"/>
      <c r="D12" s="125"/>
      <c r="E12" s="125"/>
      <c r="F12" s="109"/>
      <c r="G12" s="109"/>
      <c r="H12" s="49"/>
      <c r="I12" s="109"/>
      <c r="J12" s="109"/>
      <c r="K12" s="49"/>
      <c r="L12" s="109"/>
      <c r="M12" s="109"/>
      <c r="N12" s="16"/>
      <c r="R12" s="44" t="s">
        <v>78</v>
      </c>
      <c r="S12" s="19" t="s">
        <v>42</v>
      </c>
    </row>
    <row r="13" spans="1:19" ht="20.100000000000001" customHeight="1" x14ac:dyDescent="0.15">
      <c r="A13" s="122"/>
      <c r="B13" s="124"/>
      <c r="C13" s="126"/>
      <c r="D13" s="126"/>
      <c r="E13" s="126"/>
      <c r="F13" s="109"/>
      <c r="G13" s="109"/>
      <c r="H13" s="49"/>
      <c r="I13" s="109"/>
      <c r="J13" s="109"/>
      <c r="K13" s="49"/>
      <c r="L13" s="109"/>
      <c r="M13" s="109"/>
      <c r="N13" s="16"/>
      <c r="R13" s="44" t="s">
        <v>104</v>
      </c>
      <c r="S13" s="44" t="s">
        <v>76</v>
      </c>
    </row>
    <row r="14" spans="1:19" ht="20.100000000000001" customHeight="1" x14ac:dyDescent="0.15">
      <c r="A14" s="122">
        <v>3</v>
      </c>
      <c r="B14" s="124"/>
      <c r="C14" s="125"/>
      <c r="D14" s="125"/>
      <c r="E14" s="125"/>
      <c r="F14" s="109"/>
      <c r="G14" s="109"/>
      <c r="H14" s="49"/>
      <c r="I14" s="109"/>
      <c r="J14" s="109"/>
      <c r="K14" s="49"/>
      <c r="L14" s="109"/>
      <c r="M14" s="109"/>
      <c r="N14" s="16"/>
      <c r="R14" s="44" t="s">
        <v>31</v>
      </c>
      <c r="S14" s="19" t="s">
        <v>43</v>
      </c>
    </row>
    <row r="15" spans="1:19" ht="20.100000000000001" customHeight="1" x14ac:dyDescent="0.15">
      <c r="A15" s="122"/>
      <c r="B15" s="124"/>
      <c r="C15" s="126"/>
      <c r="D15" s="126"/>
      <c r="E15" s="126"/>
      <c r="F15" s="109"/>
      <c r="G15" s="109"/>
      <c r="H15" s="49"/>
      <c r="I15" s="109"/>
      <c r="J15" s="109"/>
      <c r="K15" s="49"/>
      <c r="L15" s="109"/>
      <c r="M15" s="109"/>
      <c r="N15" s="16"/>
      <c r="R15" s="44" t="s">
        <v>32</v>
      </c>
      <c r="S15" s="19" t="s">
        <v>44</v>
      </c>
    </row>
    <row r="16" spans="1:19" ht="20.100000000000001" customHeight="1" x14ac:dyDescent="0.15">
      <c r="A16" s="122">
        <v>4</v>
      </c>
      <c r="B16" s="124"/>
      <c r="C16" s="125"/>
      <c r="D16" s="125"/>
      <c r="E16" s="125"/>
      <c r="F16" s="109"/>
      <c r="G16" s="109"/>
      <c r="H16" s="49"/>
      <c r="I16" s="109"/>
      <c r="J16" s="109"/>
      <c r="K16" s="49"/>
      <c r="L16" s="109"/>
      <c r="M16" s="109"/>
      <c r="N16" s="16"/>
      <c r="R16" s="44" t="s">
        <v>33</v>
      </c>
      <c r="S16" s="19" t="s">
        <v>46</v>
      </c>
    </row>
    <row r="17" spans="1:19" ht="20.100000000000001" customHeight="1" x14ac:dyDescent="0.15">
      <c r="A17" s="122"/>
      <c r="B17" s="124"/>
      <c r="C17" s="126"/>
      <c r="D17" s="126"/>
      <c r="E17" s="126"/>
      <c r="F17" s="109"/>
      <c r="G17" s="109"/>
      <c r="H17" s="49"/>
      <c r="I17" s="109"/>
      <c r="J17" s="109"/>
      <c r="K17" s="49"/>
      <c r="L17" s="109"/>
      <c r="M17" s="109"/>
      <c r="N17" s="16"/>
      <c r="R17" s="44" t="s">
        <v>79</v>
      </c>
      <c r="S17" s="19" t="s">
        <v>47</v>
      </c>
    </row>
    <row r="18" spans="1:19" ht="20.100000000000001" customHeight="1" x14ac:dyDescent="0.15">
      <c r="A18" s="122">
        <v>5</v>
      </c>
      <c r="B18" s="124"/>
      <c r="C18" s="125"/>
      <c r="D18" s="125"/>
      <c r="E18" s="125"/>
      <c r="F18" s="109"/>
      <c r="G18" s="109"/>
      <c r="H18" s="49"/>
      <c r="I18" s="109"/>
      <c r="J18" s="109"/>
      <c r="K18" s="49"/>
      <c r="L18" s="109"/>
      <c r="M18" s="109"/>
      <c r="N18" s="16"/>
      <c r="R18" s="44" t="s">
        <v>34</v>
      </c>
    </row>
    <row r="19" spans="1:19" ht="20.100000000000001" customHeight="1" x14ac:dyDescent="0.15">
      <c r="A19" s="122"/>
      <c r="B19" s="124"/>
      <c r="C19" s="126"/>
      <c r="D19" s="126"/>
      <c r="E19" s="126"/>
      <c r="F19" s="109"/>
      <c r="G19" s="109"/>
      <c r="H19" s="49"/>
      <c r="I19" s="109"/>
      <c r="J19" s="109"/>
      <c r="K19" s="49"/>
      <c r="L19" s="109"/>
      <c r="M19" s="109"/>
      <c r="N19" s="16"/>
      <c r="R19" s="44" t="s">
        <v>35</v>
      </c>
    </row>
    <row r="20" spans="1:19" ht="20.100000000000001" customHeight="1" x14ac:dyDescent="0.15">
      <c r="A20" s="122">
        <v>6</v>
      </c>
      <c r="B20" s="124"/>
      <c r="C20" s="125"/>
      <c r="D20" s="125"/>
      <c r="E20" s="125"/>
      <c r="F20" s="109"/>
      <c r="G20" s="109"/>
      <c r="H20" s="49"/>
      <c r="I20" s="109"/>
      <c r="J20" s="109"/>
      <c r="K20" s="49"/>
      <c r="L20" s="109"/>
      <c r="M20" s="109"/>
      <c r="N20" s="16"/>
      <c r="R20" s="44" t="s">
        <v>45</v>
      </c>
    </row>
    <row r="21" spans="1:19" ht="20.100000000000001" customHeight="1" x14ac:dyDescent="0.15">
      <c r="A21" s="122"/>
      <c r="B21" s="124"/>
      <c r="C21" s="126"/>
      <c r="D21" s="126"/>
      <c r="E21" s="126"/>
      <c r="F21" s="109"/>
      <c r="G21" s="109"/>
      <c r="H21" s="49"/>
      <c r="I21" s="109"/>
      <c r="J21" s="109"/>
      <c r="K21" s="49"/>
      <c r="L21" s="109"/>
      <c r="M21" s="109"/>
      <c r="N21" s="16"/>
      <c r="R21" s="44" t="s">
        <v>36</v>
      </c>
    </row>
    <row r="22" spans="1:19" ht="20.100000000000001" customHeight="1" x14ac:dyDescent="0.15">
      <c r="A22" s="122">
        <v>7</v>
      </c>
      <c r="B22" s="124"/>
      <c r="C22" s="125"/>
      <c r="D22" s="125"/>
      <c r="E22" s="125"/>
      <c r="F22" s="109"/>
      <c r="G22" s="109"/>
      <c r="H22" s="49"/>
      <c r="I22" s="109"/>
      <c r="J22" s="109"/>
      <c r="K22" s="49"/>
      <c r="L22" s="109"/>
      <c r="M22" s="109"/>
      <c r="N22" s="16"/>
      <c r="R22" s="44" t="s">
        <v>37</v>
      </c>
    </row>
    <row r="23" spans="1:19" ht="20.100000000000001" customHeight="1" x14ac:dyDescent="0.15">
      <c r="A23" s="122"/>
      <c r="B23" s="124"/>
      <c r="C23" s="126"/>
      <c r="D23" s="126"/>
      <c r="E23" s="126"/>
      <c r="F23" s="109"/>
      <c r="G23" s="109"/>
      <c r="H23" s="49"/>
      <c r="I23" s="109"/>
      <c r="J23" s="109"/>
      <c r="K23" s="49"/>
      <c r="L23" s="109"/>
      <c r="M23" s="109"/>
      <c r="N23" s="16"/>
    </row>
    <row r="24" spans="1:19" ht="20.100000000000001" customHeight="1" x14ac:dyDescent="0.15">
      <c r="A24" s="122">
        <v>8</v>
      </c>
      <c r="B24" s="124"/>
      <c r="C24" s="125"/>
      <c r="D24" s="125"/>
      <c r="E24" s="125"/>
      <c r="F24" s="109"/>
      <c r="G24" s="109"/>
      <c r="H24" s="49"/>
      <c r="I24" s="109"/>
      <c r="J24" s="109"/>
      <c r="K24" s="49"/>
      <c r="L24" s="109"/>
      <c r="M24" s="109"/>
      <c r="N24" s="16"/>
    </row>
    <row r="25" spans="1:19" ht="20.100000000000001" customHeight="1" x14ac:dyDescent="0.15">
      <c r="A25" s="122"/>
      <c r="B25" s="124"/>
      <c r="C25" s="126"/>
      <c r="D25" s="126"/>
      <c r="E25" s="126"/>
      <c r="F25" s="109"/>
      <c r="G25" s="109"/>
      <c r="H25" s="49"/>
      <c r="I25" s="109"/>
      <c r="J25" s="109"/>
      <c r="K25" s="49"/>
      <c r="L25" s="109"/>
      <c r="M25" s="109"/>
      <c r="N25" s="16"/>
    </row>
    <row r="26" spans="1:19" ht="20.100000000000001" customHeight="1" x14ac:dyDescent="0.15">
      <c r="A26" s="122">
        <v>9</v>
      </c>
      <c r="B26" s="124"/>
      <c r="C26" s="125"/>
      <c r="D26" s="125"/>
      <c r="E26" s="125"/>
      <c r="F26" s="109"/>
      <c r="G26" s="109"/>
      <c r="H26" s="49"/>
      <c r="I26" s="109"/>
      <c r="J26" s="109"/>
      <c r="K26" s="49"/>
      <c r="L26" s="109"/>
      <c r="M26" s="109"/>
      <c r="N26" s="16"/>
    </row>
    <row r="27" spans="1:19" ht="20.100000000000001" customHeight="1" x14ac:dyDescent="0.15">
      <c r="A27" s="122"/>
      <c r="B27" s="124"/>
      <c r="C27" s="126"/>
      <c r="D27" s="126"/>
      <c r="E27" s="126"/>
      <c r="F27" s="109"/>
      <c r="G27" s="109"/>
      <c r="H27" s="49"/>
      <c r="I27" s="109"/>
      <c r="J27" s="109"/>
      <c r="K27" s="49"/>
      <c r="L27" s="109"/>
      <c r="M27" s="109"/>
      <c r="N27" s="16"/>
    </row>
    <row r="28" spans="1:19" ht="20.100000000000001" customHeight="1" x14ac:dyDescent="0.15">
      <c r="A28" s="122">
        <v>10</v>
      </c>
      <c r="B28" s="124"/>
      <c r="C28" s="125"/>
      <c r="D28" s="125"/>
      <c r="E28" s="125"/>
      <c r="F28" s="109"/>
      <c r="G28" s="109"/>
      <c r="H28" s="49"/>
      <c r="I28" s="109"/>
      <c r="J28" s="109"/>
      <c r="K28" s="49"/>
      <c r="L28" s="109"/>
      <c r="M28" s="109"/>
      <c r="N28" s="16"/>
    </row>
    <row r="29" spans="1:19" ht="20.100000000000001" customHeight="1" x14ac:dyDescent="0.15">
      <c r="A29" s="122"/>
      <c r="B29" s="124"/>
      <c r="C29" s="126"/>
      <c r="D29" s="126"/>
      <c r="E29" s="126"/>
      <c r="F29" s="109"/>
      <c r="G29" s="109"/>
      <c r="H29" s="49"/>
      <c r="I29" s="109"/>
      <c r="J29" s="109"/>
      <c r="K29" s="49"/>
      <c r="L29" s="109"/>
      <c r="M29" s="109"/>
      <c r="N29" s="16"/>
    </row>
    <row r="30" spans="1:19" ht="20.100000000000001" customHeight="1" x14ac:dyDescent="0.15">
      <c r="A30" s="122">
        <v>11</v>
      </c>
      <c r="B30" s="124"/>
      <c r="C30" s="125"/>
      <c r="D30" s="125"/>
      <c r="E30" s="125"/>
      <c r="F30" s="109"/>
      <c r="G30" s="109"/>
      <c r="H30" s="49"/>
      <c r="I30" s="109"/>
      <c r="J30" s="109"/>
      <c r="K30" s="49"/>
      <c r="L30" s="109"/>
      <c r="M30" s="109"/>
      <c r="N30" s="16"/>
    </row>
    <row r="31" spans="1:19" ht="20.100000000000001" customHeight="1" x14ac:dyDescent="0.15">
      <c r="A31" s="122"/>
      <c r="B31" s="124"/>
      <c r="C31" s="126"/>
      <c r="D31" s="126"/>
      <c r="E31" s="126"/>
      <c r="F31" s="109"/>
      <c r="G31" s="109"/>
      <c r="H31" s="49"/>
      <c r="I31" s="109"/>
      <c r="J31" s="109"/>
      <c r="K31" s="49"/>
      <c r="L31" s="109"/>
      <c r="M31" s="109"/>
      <c r="N31" s="16"/>
    </row>
    <row r="32" spans="1:19" ht="20.100000000000001" customHeight="1" x14ac:dyDescent="0.15">
      <c r="A32" s="122">
        <v>12</v>
      </c>
      <c r="B32" s="124"/>
      <c r="C32" s="125"/>
      <c r="D32" s="125"/>
      <c r="E32" s="125"/>
      <c r="F32" s="109"/>
      <c r="G32" s="109"/>
      <c r="H32" s="49"/>
      <c r="I32" s="109"/>
      <c r="J32" s="109"/>
      <c r="K32" s="49"/>
      <c r="L32" s="109"/>
      <c r="M32" s="109"/>
      <c r="N32" s="16"/>
    </row>
    <row r="33" spans="1:18" ht="20.100000000000001" customHeight="1" x14ac:dyDescent="0.15">
      <c r="A33" s="122"/>
      <c r="B33" s="124"/>
      <c r="C33" s="126"/>
      <c r="D33" s="126"/>
      <c r="E33" s="126"/>
      <c r="F33" s="109"/>
      <c r="G33" s="109"/>
      <c r="H33" s="49"/>
      <c r="I33" s="109"/>
      <c r="J33" s="109"/>
      <c r="K33" s="49"/>
      <c r="L33" s="109"/>
      <c r="M33" s="109"/>
      <c r="N33" s="16"/>
    </row>
    <row r="34" spans="1:18" ht="20.100000000000001" customHeight="1" x14ac:dyDescent="0.15">
      <c r="A34" s="122">
        <v>13</v>
      </c>
      <c r="B34" s="124"/>
      <c r="C34" s="125"/>
      <c r="D34" s="125"/>
      <c r="E34" s="125"/>
      <c r="F34" s="109"/>
      <c r="G34" s="109"/>
      <c r="H34" s="49"/>
      <c r="I34" s="109"/>
      <c r="J34" s="109"/>
      <c r="K34" s="49"/>
      <c r="L34" s="109"/>
      <c r="M34" s="109"/>
      <c r="N34" s="16"/>
    </row>
    <row r="35" spans="1:18" ht="20.100000000000001" customHeight="1" x14ac:dyDescent="0.15">
      <c r="A35" s="122"/>
      <c r="B35" s="124"/>
      <c r="C35" s="126"/>
      <c r="D35" s="126"/>
      <c r="E35" s="126"/>
      <c r="F35" s="109"/>
      <c r="G35" s="109"/>
      <c r="H35" s="49"/>
      <c r="I35" s="109"/>
      <c r="J35" s="109"/>
      <c r="K35" s="49"/>
      <c r="L35" s="109"/>
      <c r="M35" s="109"/>
      <c r="N35" s="16"/>
    </row>
    <row r="36" spans="1:18" ht="20.100000000000001" customHeight="1" x14ac:dyDescent="0.15">
      <c r="A36" s="122">
        <v>14</v>
      </c>
      <c r="B36" s="124"/>
      <c r="C36" s="125"/>
      <c r="D36" s="125"/>
      <c r="E36" s="125"/>
      <c r="F36" s="109"/>
      <c r="G36" s="109"/>
      <c r="H36" s="49"/>
      <c r="I36" s="109"/>
      <c r="J36" s="109"/>
      <c r="K36" s="49"/>
      <c r="L36" s="109"/>
      <c r="M36" s="109"/>
      <c r="N36" s="16"/>
      <c r="R36" s="2"/>
    </row>
    <row r="37" spans="1:18" ht="20.100000000000001" customHeight="1" x14ac:dyDescent="0.15">
      <c r="A37" s="122"/>
      <c r="B37" s="124"/>
      <c r="C37" s="126"/>
      <c r="D37" s="126"/>
      <c r="E37" s="126"/>
      <c r="F37" s="109"/>
      <c r="G37" s="109"/>
      <c r="H37" s="49"/>
      <c r="I37" s="109"/>
      <c r="J37" s="109"/>
      <c r="K37" s="49"/>
      <c r="L37" s="109"/>
      <c r="M37" s="109"/>
      <c r="N37" s="16"/>
      <c r="R37" s="2"/>
    </row>
    <row r="38" spans="1:18" ht="20.100000000000001" customHeight="1" x14ac:dyDescent="0.15">
      <c r="A38" s="122">
        <v>15</v>
      </c>
      <c r="B38" s="124"/>
      <c r="C38" s="125"/>
      <c r="D38" s="125"/>
      <c r="E38" s="125"/>
      <c r="F38" s="109"/>
      <c r="G38" s="109"/>
      <c r="H38" s="49"/>
      <c r="I38" s="109"/>
      <c r="J38" s="109"/>
      <c r="K38" s="49"/>
      <c r="L38" s="109"/>
      <c r="M38" s="109"/>
      <c r="N38" s="16"/>
      <c r="R38" s="6"/>
    </row>
    <row r="39" spans="1:18" ht="20.100000000000001" customHeight="1" x14ac:dyDescent="0.15">
      <c r="A39" s="122"/>
      <c r="B39" s="124"/>
      <c r="C39" s="126"/>
      <c r="D39" s="126"/>
      <c r="E39" s="126"/>
      <c r="F39" s="109"/>
      <c r="G39" s="109"/>
      <c r="H39" s="49"/>
      <c r="I39" s="109"/>
      <c r="J39" s="109"/>
      <c r="K39" s="49"/>
      <c r="L39" s="109"/>
      <c r="M39" s="109"/>
      <c r="N39" s="16"/>
      <c r="R39" s="6"/>
    </row>
    <row r="40" spans="1:18" x14ac:dyDescent="0.15">
      <c r="A40" s="6"/>
      <c r="B40" s="13"/>
      <c r="C40" s="6"/>
      <c r="D40" s="6"/>
      <c r="E40" s="6"/>
      <c r="F40" s="6"/>
      <c r="G40" s="6"/>
      <c r="H40" s="6"/>
      <c r="I40" s="6"/>
      <c r="J40" s="6"/>
      <c r="K40" s="6"/>
      <c r="M40" s="16"/>
      <c r="N40" s="16"/>
      <c r="R40" s="6"/>
    </row>
    <row r="41" spans="1:18" ht="20.100000000000001" customHeight="1" x14ac:dyDescent="0.15">
      <c r="A41" s="6"/>
      <c r="B41" s="14" t="s">
        <v>5</v>
      </c>
      <c r="C41" s="6"/>
      <c r="D41" s="6"/>
      <c r="E41" s="6"/>
      <c r="F41" s="6"/>
      <c r="G41" s="6"/>
      <c r="H41" s="6"/>
      <c r="I41" s="127" t="s">
        <v>54</v>
      </c>
      <c r="J41" s="127"/>
      <c r="K41" s="127"/>
      <c r="L41" s="127"/>
      <c r="M41" s="127"/>
      <c r="N41" s="16"/>
      <c r="R41" s="6"/>
    </row>
    <row r="42" spans="1:18" ht="30" customHeight="1" x14ac:dyDescent="0.15">
      <c r="B42" s="3"/>
      <c r="E42" s="3"/>
      <c r="F42" s="107" t="s">
        <v>86</v>
      </c>
      <c r="G42" s="107"/>
      <c r="H42" s="18" t="s">
        <v>51</v>
      </c>
      <c r="J42" s="3"/>
      <c r="K42" s="3"/>
      <c r="M42" s="16"/>
      <c r="N42" s="16"/>
      <c r="R42" s="2"/>
    </row>
    <row r="43" spans="1:18" ht="20.100000000000001" customHeight="1" thickBot="1" x14ac:dyDescent="0.2">
      <c r="B43" s="2"/>
      <c r="C43" s="4"/>
      <c r="D43" s="2"/>
      <c r="E43" s="8"/>
      <c r="H43" s="52"/>
      <c r="J43" s="2"/>
      <c r="K43" s="108" t="s">
        <v>7</v>
      </c>
      <c r="L43" s="108"/>
    </row>
    <row r="44" spans="1:18" s="2" customFormat="1" ht="39.950000000000003" customHeight="1" thickBot="1" x14ac:dyDescent="0.2">
      <c r="B44" s="7"/>
      <c r="D44" s="8"/>
      <c r="E44" s="6"/>
      <c r="F44" s="105" t="s">
        <v>50</v>
      </c>
      <c r="G44" s="105"/>
      <c r="J44" s="9"/>
      <c r="K44" s="118">
        <f>COUNTIF(K10:K39,"*技*")</f>
        <v>0</v>
      </c>
      <c r="L44" s="119">
        <f t="shared" ref="L44" si="0">COUNTIF(O10:O39,"*技*")</f>
        <v>0</v>
      </c>
      <c r="M44" s="5"/>
    </row>
    <row r="45" spans="1:18" s="2" customFormat="1" ht="20.100000000000001" customHeight="1" thickBot="1" x14ac:dyDescent="0.2">
      <c r="B45" s="6"/>
      <c r="C45" s="6"/>
      <c r="D45" s="6"/>
      <c r="E45" s="8"/>
      <c r="H45" s="55" t="s">
        <v>29</v>
      </c>
      <c r="I45" s="55" t="s">
        <v>39</v>
      </c>
      <c r="J45" s="9"/>
      <c r="K45" s="29"/>
      <c r="M45" s="5"/>
    </row>
    <row r="46" spans="1:18" s="6" customFormat="1" ht="39.950000000000003" customHeight="1" thickBot="1" x14ac:dyDescent="0.2">
      <c r="B46" s="10"/>
      <c r="D46" s="8"/>
      <c r="F46" s="105" t="s">
        <v>52</v>
      </c>
      <c r="G46" s="105"/>
      <c r="H46" s="20">
        <f>COUNTA(H10:H39)</f>
        <v>0</v>
      </c>
      <c r="I46" s="20">
        <f>COUNTIFS(K10:K39,"&lt;&gt;*技*",K10:K39,"&lt;&gt;"&amp;"")</f>
        <v>0</v>
      </c>
      <c r="J46" s="9"/>
      <c r="K46" s="118">
        <f>H46+I46</f>
        <v>0</v>
      </c>
      <c r="L46" s="119"/>
      <c r="M46" s="5"/>
    </row>
    <row r="47" spans="1:18" s="6" customFormat="1" ht="20.100000000000001" customHeight="1" thickBot="1" x14ac:dyDescent="0.2">
      <c r="D47" s="20"/>
      <c r="H47" s="20"/>
      <c r="J47" s="9"/>
      <c r="K47" s="30"/>
      <c r="M47" s="5"/>
      <c r="N47" s="16"/>
      <c r="R47" s="5"/>
    </row>
    <row r="48" spans="1:18" s="6" customFormat="1" ht="39.950000000000003" customHeight="1" thickBot="1" x14ac:dyDescent="0.2">
      <c r="D48" s="20"/>
      <c r="F48" s="105" t="s">
        <v>90</v>
      </c>
      <c r="G48" s="105"/>
      <c r="H48" s="57"/>
      <c r="I48" s="56"/>
      <c r="J48" s="9"/>
      <c r="K48" s="118">
        <f>COUNTA(C10:C39)</f>
        <v>0</v>
      </c>
      <c r="L48" s="119">
        <f t="shared" ref="L48" si="1">COUNTA(G10:G39)</f>
        <v>0</v>
      </c>
      <c r="M48" s="5"/>
    </row>
    <row r="49" spans="1:22" s="6" customFormat="1" ht="20.100000000000001" customHeight="1" x14ac:dyDescent="0.15">
      <c r="N49" s="16"/>
      <c r="R49" s="5"/>
    </row>
    <row r="50" spans="1:22" s="22" customFormat="1" ht="39.950000000000003" customHeight="1" x14ac:dyDescent="0.15">
      <c r="A50" s="106" t="s">
        <v>87</v>
      </c>
      <c r="B50" s="106"/>
      <c r="C50" s="106"/>
      <c r="D50" s="106"/>
      <c r="E50" s="106"/>
      <c r="F50" s="106"/>
      <c r="G50" s="106"/>
      <c r="H50" s="106"/>
      <c r="I50" s="106"/>
      <c r="J50" s="106"/>
      <c r="K50" s="106"/>
      <c r="L50" s="106"/>
      <c r="M50" s="106"/>
      <c r="N50" s="23"/>
      <c r="R50" s="5"/>
    </row>
    <row r="51" spans="1:22" ht="10.5" customHeight="1" x14ac:dyDescent="0.15">
      <c r="A51" s="106"/>
      <c r="B51" s="106"/>
      <c r="C51" s="106"/>
      <c r="D51" s="106"/>
      <c r="E51" s="106"/>
      <c r="F51" s="106"/>
      <c r="G51" s="106"/>
      <c r="H51" s="106"/>
      <c r="I51" s="106"/>
      <c r="J51" s="106"/>
      <c r="K51" s="106"/>
      <c r="L51" s="106"/>
      <c r="M51" s="106"/>
      <c r="N51" s="17"/>
    </row>
    <row r="52" spans="1:22" s="1" customFormat="1" ht="30" customHeight="1" x14ac:dyDescent="0.15">
      <c r="A52" s="106"/>
      <c r="B52" s="106"/>
      <c r="C52" s="106"/>
      <c r="D52" s="106"/>
      <c r="E52" s="106"/>
      <c r="F52" s="106"/>
      <c r="G52" s="106"/>
      <c r="H52" s="106"/>
      <c r="I52" s="106"/>
      <c r="J52" s="106"/>
      <c r="K52" s="106"/>
      <c r="L52" s="106"/>
      <c r="M52" s="106"/>
      <c r="N52" s="17"/>
      <c r="R52" s="5"/>
    </row>
    <row r="53" spans="1:22" x14ac:dyDescent="0.15">
      <c r="M53" s="17"/>
      <c r="N53" s="17"/>
    </row>
    <row r="54" spans="1:22" ht="45" customHeight="1" x14ac:dyDescent="0.15">
      <c r="A54" s="117" t="s">
        <v>72</v>
      </c>
      <c r="B54" s="117"/>
      <c r="C54" s="117"/>
      <c r="D54" s="117"/>
      <c r="E54" s="117"/>
      <c r="F54" s="117"/>
      <c r="G54" s="117"/>
      <c r="H54" s="117"/>
      <c r="I54" s="117"/>
      <c r="J54" s="117"/>
      <c r="K54" s="117"/>
      <c r="L54" s="117"/>
      <c r="M54" s="117"/>
      <c r="N54" s="17"/>
    </row>
    <row r="55" spans="1:22" ht="18" customHeight="1" x14ac:dyDescent="0.15">
      <c r="A55" s="114" t="s">
        <v>23</v>
      </c>
      <c r="B55" s="114"/>
      <c r="C55" s="114"/>
      <c r="D55" s="114"/>
      <c r="E55" s="114"/>
      <c r="F55" s="114"/>
      <c r="G55" s="114"/>
      <c r="H55" s="114"/>
      <c r="I55" s="114"/>
      <c r="J55" s="114"/>
      <c r="K55" s="114"/>
      <c r="L55" s="114"/>
      <c r="M55" s="114"/>
      <c r="N55" s="17"/>
    </row>
    <row r="56" spans="1:22" ht="36" customHeight="1" x14ac:dyDescent="0.15">
      <c r="A56" s="115" t="s">
        <v>4</v>
      </c>
      <c r="B56" s="116"/>
      <c r="C56" s="116"/>
      <c r="D56" s="116"/>
      <c r="E56" s="116"/>
      <c r="F56" s="116"/>
      <c r="G56" s="116"/>
      <c r="H56" s="26" t="s">
        <v>27</v>
      </c>
      <c r="I56" s="116"/>
      <c r="J56" s="116"/>
      <c r="K56" s="116"/>
      <c r="L56" s="116"/>
      <c r="M56" s="116"/>
    </row>
    <row r="57" spans="1:22" ht="36" customHeight="1" x14ac:dyDescent="0.15">
      <c r="A57" s="115" t="s">
        <v>21</v>
      </c>
      <c r="B57" s="116"/>
      <c r="C57" s="110" t="s">
        <v>8</v>
      </c>
      <c r="D57" s="111"/>
      <c r="E57" s="111"/>
      <c r="F57" s="111"/>
      <c r="G57" s="112"/>
      <c r="H57" s="31" t="s">
        <v>55</v>
      </c>
      <c r="I57" s="113"/>
      <c r="J57" s="113"/>
      <c r="K57" s="113"/>
      <c r="L57" s="113"/>
      <c r="M57" s="113"/>
    </row>
    <row r="58" spans="1:22" ht="20.100000000000001" customHeight="1" x14ac:dyDescent="0.15">
      <c r="B58" s="83" t="s">
        <v>26</v>
      </c>
      <c r="G58" s="13"/>
      <c r="H58" s="82" t="s">
        <v>106</v>
      </c>
      <c r="I58" s="13"/>
      <c r="J58" s="13"/>
      <c r="K58" s="13"/>
    </row>
    <row r="59" spans="1:22" ht="20.100000000000001" customHeight="1" x14ac:dyDescent="0.15">
      <c r="B59" s="83" t="s">
        <v>25</v>
      </c>
      <c r="G59" s="13"/>
      <c r="H59" s="82" t="s">
        <v>107</v>
      </c>
      <c r="I59" s="13"/>
      <c r="J59" s="13"/>
      <c r="K59" s="13"/>
    </row>
    <row r="60" spans="1:22" ht="20.100000000000001" customHeight="1" x14ac:dyDescent="0.15">
      <c r="A60" s="109" t="s">
        <v>0</v>
      </c>
      <c r="B60" s="120" t="s">
        <v>28</v>
      </c>
      <c r="C60" s="120" t="s">
        <v>108</v>
      </c>
      <c r="D60" s="120" t="s">
        <v>109</v>
      </c>
      <c r="E60" s="109" t="s">
        <v>1</v>
      </c>
      <c r="F60" s="120" t="s">
        <v>6</v>
      </c>
      <c r="G60" s="121" t="s">
        <v>121</v>
      </c>
      <c r="H60" s="122" t="s">
        <v>24</v>
      </c>
      <c r="I60" s="122"/>
      <c r="J60" s="122"/>
      <c r="K60" s="122"/>
      <c r="L60" s="122"/>
      <c r="M60" s="122"/>
    </row>
    <row r="61" spans="1:22" ht="20.100000000000001" customHeight="1" x14ac:dyDescent="0.15">
      <c r="A61" s="109"/>
      <c r="B61" s="120"/>
      <c r="C61" s="109"/>
      <c r="D61" s="109"/>
      <c r="E61" s="109"/>
      <c r="F61" s="120"/>
      <c r="G61" s="121"/>
      <c r="H61" s="123" t="s">
        <v>29</v>
      </c>
      <c r="I61" s="123"/>
      <c r="J61" s="123"/>
      <c r="K61" s="123" t="s">
        <v>39</v>
      </c>
      <c r="L61" s="123"/>
      <c r="M61" s="123"/>
    </row>
    <row r="62" spans="1:22" ht="39.950000000000003" customHeight="1" x14ac:dyDescent="0.15">
      <c r="A62" s="109"/>
      <c r="B62" s="120"/>
      <c r="C62" s="109"/>
      <c r="D62" s="109"/>
      <c r="E62" s="109"/>
      <c r="F62" s="120"/>
      <c r="G62" s="121"/>
      <c r="H62" s="47" t="s">
        <v>48</v>
      </c>
      <c r="I62" s="121" t="s">
        <v>49</v>
      </c>
      <c r="J62" s="121"/>
      <c r="K62" s="47" t="s">
        <v>48</v>
      </c>
      <c r="L62" s="121" t="s">
        <v>49</v>
      </c>
      <c r="M62" s="121"/>
    </row>
    <row r="63" spans="1:22" ht="20.100000000000001" customHeight="1" x14ac:dyDescent="0.15">
      <c r="A63" s="122">
        <v>16</v>
      </c>
      <c r="B63" s="124"/>
      <c r="C63" s="125"/>
      <c r="D63" s="125"/>
      <c r="E63" s="125"/>
      <c r="F63" s="109"/>
      <c r="G63" s="109"/>
      <c r="H63" s="42"/>
      <c r="I63" s="109"/>
      <c r="J63" s="109"/>
      <c r="K63" s="42"/>
      <c r="L63" s="109"/>
      <c r="M63" s="109"/>
    </row>
    <row r="64" spans="1:22" ht="20.100000000000001" customHeight="1" x14ac:dyDescent="0.15">
      <c r="A64" s="122"/>
      <c r="B64" s="124"/>
      <c r="C64" s="126"/>
      <c r="D64" s="126"/>
      <c r="E64" s="126"/>
      <c r="F64" s="109"/>
      <c r="G64" s="109"/>
      <c r="H64" s="42"/>
      <c r="I64" s="109"/>
      <c r="J64" s="109"/>
      <c r="K64" s="42"/>
      <c r="L64" s="109"/>
      <c r="M64" s="109"/>
      <c r="V64" s="41"/>
    </row>
    <row r="65" spans="1:25" ht="20.100000000000001" customHeight="1" x14ac:dyDescent="0.15">
      <c r="A65" s="122">
        <v>17</v>
      </c>
      <c r="B65" s="124"/>
      <c r="C65" s="125"/>
      <c r="D65" s="125"/>
      <c r="E65" s="125"/>
      <c r="F65" s="109"/>
      <c r="G65" s="109"/>
      <c r="H65" s="42"/>
      <c r="I65" s="109"/>
      <c r="J65" s="109"/>
      <c r="K65" s="42"/>
      <c r="L65" s="109"/>
      <c r="M65" s="109"/>
      <c r="Y65" s="41"/>
    </row>
    <row r="66" spans="1:25" ht="20.100000000000001" customHeight="1" x14ac:dyDescent="0.15">
      <c r="A66" s="122"/>
      <c r="B66" s="124"/>
      <c r="C66" s="126"/>
      <c r="D66" s="126"/>
      <c r="E66" s="126"/>
      <c r="F66" s="109"/>
      <c r="G66" s="109"/>
      <c r="H66" s="42"/>
      <c r="I66" s="109"/>
      <c r="J66" s="109"/>
      <c r="K66" s="42"/>
      <c r="L66" s="109"/>
      <c r="M66" s="109"/>
      <c r="Y66" s="41"/>
    </row>
    <row r="67" spans="1:25" ht="20.100000000000001" customHeight="1" x14ac:dyDescent="0.15">
      <c r="A67" s="122">
        <v>18</v>
      </c>
      <c r="B67" s="124"/>
      <c r="C67" s="125"/>
      <c r="D67" s="125"/>
      <c r="E67" s="125"/>
      <c r="F67" s="109"/>
      <c r="G67" s="109"/>
      <c r="H67" s="42"/>
      <c r="I67" s="109"/>
      <c r="J67" s="109"/>
      <c r="K67" s="42"/>
      <c r="L67" s="109"/>
      <c r="M67" s="109"/>
      <c r="Y67" s="41"/>
    </row>
    <row r="68" spans="1:25" ht="20.100000000000001" customHeight="1" x14ac:dyDescent="0.15">
      <c r="A68" s="122"/>
      <c r="B68" s="124"/>
      <c r="C68" s="126"/>
      <c r="D68" s="126"/>
      <c r="E68" s="126"/>
      <c r="F68" s="109"/>
      <c r="G68" s="109"/>
      <c r="H68" s="42"/>
      <c r="I68" s="109"/>
      <c r="J68" s="109"/>
      <c r="K68" s="42"/>
      <c r="L68" s="109"/>
      <c r="M68" s="109"/>
      <c r="Y68" s="41"/>
    </row>
    <row r="69" spans="1:25" ht="20.100000000000001" customHeight="1" x14ac:dyDescent="0.15">
      <c r="A69" s="122">
        <v>19</v>
      </c>
      <c r="B69" s="124"/>
      <c r="C69" s="125"/>
      <c r="D69" s="125"/>
      <c r="E69" s="125"/>
      <c r="F69" s="109"/>
      <c r="G69" s="109"/>
      <c r="H69" s="42"/>
      <c r="I69" s="109"/>
      <c r="J69" s="109"/>
      <c r="K69" s="42"/>
      <c r="L69" s="109"/>
      <c r="M69" s="109"/>
      <c r="Y69" s="41"/>
    </row>
    <row r="70" spans="1:25" ht="20.100000000000001" customHeight="1" x14ac:dyDescent="0.15">
      <c r="A70" s="122"/>
      <c r="B70" s="124"/>
      <c r="C70" s="126"/>
      <c r="D70" s="126"/>
      <c r="E70" s="126"/>
      <c r="F70" s="109"/>
      <c r="G70" s="109"/>
      <c r="H70" s="42"/>
      <c r="I70" s="109"/>
      <c r="J70" s="109"/>
      <c r="K70" s="42"/>
      <c r="L70" s="109"/>
      <c r="M70" s="109"/>
      <c r="Y70" s="41"/>
    </row>
    <row r="71" spans="1:25" ht="20.100000000000001" customHeight="1" x14ac:dyDescent="0.15">
      <c r="A71" s="122">
        <v>20</v>
      </c>
      <c r="B71" s="124"/>
      <c r="C71" s="125"/>
      <c r="D71" s="125"/>
      <c r="E71" s="125"/>
      <c r="F71" s="109"/>
      <c r="G71" s="109"/>
      <c r="H71" s="42"/>
      <c r="I71" s="109"/>
      <c r="J71" s="109"/>
      <c r="K71" s="42"/>
      <c r="L71" s="109"/>
      <c r="M71" s="109"/>
      <c r="Y71" s="41"/>
    </row>
    <row r="72" spans="1:25" ht="20.100000000000001" customHeight="1" x14ac:dyDescent="0.15">
      <c r="A72" s="122"/>
      <c r="B72" s="124"/>
      <c r="C72" s="126"/>
      <c r="D72" s="126"/>
      <c r="E72" s="126"/>
      <c r="F72" s="109"/>
      <c r="G72" s="109"/>
      <c r="H72" s="42"/>
      <c r="I72" s="109"/>
      <c r="J72" s="109"/>
      <c r="K72" s="42"/>
      <c r="L72" s="109"/>
      <c r="M72" s="109"/>
      <c r="Y72" s="41"/>
    </row>
    <row r="73" spans="1:25" ht="20.100000000000001" customHeight="1" x14ac:dyDescent="0.15">
      <c r="A73" s="122">
        <v>21</v>
      </c>
      <c r="B73" s="124"/>
      <c r="C73" s="125"/>
      <c r="D73" s="125"/>
      <c r="E73" s="125"/>
      <c r="F73" s="109"/>
      <c r="G73" s="109"/>
      <c r="H73" s="42"/>
      <c r="I73" s="109"/>
      <c r="J73" s="109"/>
      <c r="K73" s="42"/>
      <c r="L73" s="109"/>
      <c r="M73" s="109"/>
      <c r="Y73" s="41"/>
    </row>
    <row r="74" spans="1:25" ht="20.100000000000001" customHeight="1" x14ac:dyDescent="0.15">
      <c r="A74" s="122"/>
      <c r="B74" s="124"/>
      <c r="C74" s="126"/>
      <c r="D74" s="126"/>
      <c r="E74" s="126"/>
      <c r="F74" s="109"/>
      <c r="G74" s="109"/>
      <c r="H74" s="42"/>
      <c r="I74" s="109"/>
      <c r="J74" s="109"/>
      <c r="K74" s="42"/>
      <c r="L74" s="109"/>
      <c r="M74" s="109"/>
      <c r="Y74" s="41"/>
    </row>
    <row r="75" spans="1:25" ht="20.100000000000001" customHeight="1" x14ac:dyDescent="0.15">
      <c r="A75" s="122">
        <v>22</v>
      </c>
      <c r="B75" s="124"/>
      <c r="C75" s="125"/>
      <c r="D75" s="125"/>
      <c r="E75" s="125"/>
      <c r="F75" s="109"/>
      <c r="G75" s="109"/>
      <c r="H75" s="42"/>
      <c r="I75" s="109"/>
      <c r="J75" s="109"/>
      <c r="K75" s="42"/>
      <c r="L75" s="109"/>
      <c r="M75" s="109"/>
      <c r="Y75" s="41"/>
    </row>
    <row r="76" spans="1:25" ht="20.100000000000001" customHeight="1" x14ac:dyDescent="0.15">
      <c r="A76" s="122"/>
      <c r="B76" s="124"/>
      <c r="C76" s="126"/>
      <c r="D76" s="126"/>
      <c r="E76" s="126"/>
      <c r="F76" s="109"/>
      <c r="G76" s="109"/>
      <c r="H76" s="42"/>
      <c r="I76" s="109"/>
      <c r="J76" s="109"/>
      <c r="K76" s="42"/>
      <c r="L76" s="109"/>
      <c r="M76" s="109"/>
      <c r="Y76" s="41"/>
    </row>
    <row r="77" spans="1:25" ht="20.100000000000001" customHeight="1" x14ac:dyDescent="0.15">
      <c r="A77" s="122">
        <v>23</v>
      </c>
      <c r="B77" s="124"/>
      <c r="C77" s="125"/>
      <c r="D77" s="125"/>
      <c r="E77" s="125"/>
      <c r="F77" s="109"/>
      <c r="G77" s="109"/>
      <c r="H77" s="42"/>
      <c r="I77" s="109"/>
      <c r="J77" s="109"/>
      <c r="K77" s="42"/>
      <c r="L77" s="109"/>
      <c r="M77" s="109"/>
      <c r="Y77" s="41"/>
    </row>
    <row r="78" spans="1:25" ht="20.100000000000001" customHeight="1" x14ac:dyDescent="0.15">
      <c r="A78" s="122"/>
      <c r="B78" s="124"/>
      <c r="C78" s="126"/>
      <c r="D78" s="126"/>
      <c r="E78" s="126"/>
      <c r="F78" s="109"/>
      <c r="G78" s="109"/>
      <c r="H78" s="42"/>
      <c r="I78" s="109"/>
      <c r="J78" s="109"/>
      <c r="K78" s="42"/>
      <c r="L78" s="109"/>
      <c r="M78" s="109"/>
      <c r="Y78" s="41"/>
    </row>
    <row r="79" spans="1:25" ht="20.100000000000001" customHeight="1" x14ac:dyDescent="0.15">
      <c r="A79" s="122">
        <v>24</v>
      </c>
      <c r="B79" s="124"/>
      <c r="C79" s="125"/>
      <c r="D79" s="125"/>
      <c r="E79" s="125"/>
      <c r="F79" s="109"/>
      <c r="G79" s="109"/>
      <c r="H79" s="42"/>
      <c r="I79" s="109"/>
      <c r="J79" s="109"/>
      <c r="K79" s="42"/>
      <c r="L79" s="109"/>
      <c r="M79" s="109"/>
      <c r="Y79" s="41"/>
    </row>
    <row r="80" spans="1:25" ht="20.100000000000001" customHeight="1" x14ac:dyDescent="0.15">
      <c r="A80" s="122"/>
      <c r="B80" s="124"/>
      <c r="C80" s="126"/>
      <c r="D80" s="126"/>
      <c r="E80" s="126"/>
      <c r="F80" s="109"/>
      <c r="G80" s="109"/>
      <c r="H80" s="42"/>
      <c r="I80" s="109"/>
      <c r="J80" s="109"/>
      <c r="K80" s="42"/>
      <c r="L80" s="109"/>
      <c r="M80" s="109"/>
      <c r="Y80" s="41"/>
    </row>
    <row r="81" spans="1:25" ht="20.100000000000001" customHeight="1" x14ac:dyDescent="0.15">
      <c r="A81" s="122">
        <v>25</v>
      </c>
      <c r="B81" s="124"/>
      <c r="C81" s="125"/>
      <c r="D81" s="125"/>
      <c r="E81" s="125"/>
      <c r="F81" s="109"/>
      <c r="G81" s="109"/>
      <c r="H81" s="42"/>
      <c r="I81" s="109"/>
      <c r="J81" s="109"/>
      <c r="K81" s="42"/>
      <c r="L81" s="109"/>
      <c r="M81" s="109"/>
      <c r="Y81" s="41"/>
    </row>
    <row r="82" spans="1:25" ht="20.100000000000001" customHeight="1" x14ac:dyDescent="0.15">
      <c r="A82" s="122"/>
      <c r="B82" s="124"/>
      <c r="C82" s="126"/>
      <c r="D82" s="126"/>
      <c r="E82" s="126"/>
      <c r="F82" s="109"/>
      <c r="G82" s="109"/>
      <c r="H82" s="42"/>
      <c r="I82" s="109"/>
      <c r="J82" s="109"/>
      <c r="K82" s="42"/>
      <c r="L82" s="109"/>
      <c r="M82" s="109"/>
      <c r="Y82" s="41"/>
    </row>
    <row r="83" spans="1:25" ht="20.100000000000001" customHeight="1" x14ac:dyDescent="0.15">
      <c r="A83" s="122">
        <v>26</v>
      </c>
      <c r="B83" s="124"/>
      <c r="C83" s="125"/>
      <c r="D83" s="125"/>
      <c r="E83" s="125"/>
      <c r="F83" s="109"/>
      <c r="G83" s="109"/>
      <c r="H83" s="42"/>
      <c r="I83" s="109"/>
      <c r="J83" s="109"/>
      <c r="K83" s="42"/>
      <c r="L83" s="109"/>
      <c r="M83" s="109"/>
    </row>
    <row r="84" spans="1:25" ht="20.100000000000001" customHeight="1" x14ac:dyDescent="0.15">
      <c r="A84" s="122"/>
      <c r="B84" s="124"/>
      <c r="C84" s="126"/>
      <c r="D84" s="126"/>
      <c r="E84" s="126"/>
      <c r="F84" s="109"/>
      <c r="G84" s="109"/>
      <c r="H84" s="42"/>
      <c r="I84" s="109"/>
      <c r="J84" s="109"/>
      <c r="K84" s="42"/>
      <c r="L84" s="109"/>
      <c r="M84" s="109"/>
    </row>
    <row r="85" spans="1:25" ht="20.100000000000001" customHeight="1" x14ac:dyDescent="0.15">
      <c r="A85" s="122">
        <v>27</v>
      </c>
      <c r="B85" s="124"/>
      <c r="C85" s="125"/>
      <c r="D85" s="125"/>
      <c r="E85" s="125"/>
      <c r="F85" s="109"/>
      <c r="G85" s="109"/>
      <c r="H85" s="42"/>
      <c r="I85" s="109"/>
      <c r="J85" s="109"/>
      <c r="K85" s="42"/>
      <c r="L85" s="109"/>
      <c r="M85" s="109"/>
    </row>
    <row r="86" spans="1:25" ht="20.100000000000001" customHeight="1" x14ac:dyDescent="0.15">
      <c r="A86" s="122"/>
      <c r="B86" s="124"/>
      <c r="C86" s="126"/>
      <c r="D86" s="126"/>
      <c r="E86" s="126"/>
      <c r="F86" s="109"/>
      <c r="G86" s="109"/>
      <c r="H86" s="42"/>
      <c r="I86" s="109"/>
      <c r="J86" s="109"/>
      <c r="K86" s="42"/>
      <c r="L86" s="109"/>
      <c r="M86" s="109"/>
    </row>
    <row r="87" spans="1:25" ht="20.100000000000001" customHeight="1" x14ac:dyDescent="0.15">
      <c r="A87" s="122">
        <v>28</v>
      </c>
      <c r="B87" s="124"/>
      <c r="C87" s="125"/>
      <c r="D87" s="125"/>
      <c r="E87" s="125"/>
      <c r="F87" s="109"/>
      <c r="G87" s="109"/>
      <c r="H87" s="42"/>
      <c r="I87" s="109"/>
      <c r="J87" s="109"/>
      <c r="K87" s="42"/>
      <c r="L87" s="109"/>
      <c r="M87" s="109"/>
    </row>
    <row r="88" spans="1:25" ht="20.100000000000001" customHeight="1" x14ac:dyDescent="0.15">
      <c r="A88" s="122"/>
      <c r="B88" s="124"/>
      <c r="C88" s="126"/>
      <c r="D88" s="126"/>
      <c r="E88" s="126"/>
      <c r="F88" s="109"/>
      <c r="G88" s="109"/>
      <c r="H88" s="42"/>
      <c r="I88" s="109"/>
      <c r="J88" s="109"/>
      <c r="K88" s="42"/>
      <c r="L88" s="109"/>
      <c r="M88" s="109"/>
    </row>
    <row r="89" spans="1:25" ht="20.100000000000001" customHeight="1" x14ac:dyDescent="0.15">
      <c r="A89" s="122">
        <v>29</v>
      </c>
      <c r="B89" s="124"/>
      <c r="C89" s="125"/>
      <c r="D89" s="125"/>
      <c r="E89" s="125"/>
      <c r="F89" s="109"/>
      <c r="G89" s="109"/>
      <c r="H89" s="42"/>
      <c r="I89" s="109"/>
      <c r="J89" s="109"/>
      <c r="K89" s="42"/>
      <c r="L89" s="109"/>
      <c r="M89" s="109"/>
    </row>
    <row r="90" spans="1:25" ht="20.100000000000001" customHeight="1" x14ac:dyDescent="0.15">
      <c r="A90" s="122"/>
      <c r="B90" s="124"/>
      <c r="C90" s="126"/>
      <c r="D90" s="126"/>
      <c r="E90" s="126"/>
      <c r="F90" s="109"/>
      <c r="G90" s="109"/>
      <c r="H90" s="42"/>
      <c r="I90" s="109"/>
      <c r="J90" s="109"/>
      <c r="K90" s="42"/>
      <c r="L90" s="109"/>
      <c r="M90" s="109"/>
    </row>
    <row r="91" spans="1:25" ht="20.100000000000001" customHeight="1" x14ac:dyDescent="0.15">
      <c r="A91" s="122">
        <v>30</v>
      </c>
      <c r="B91" s="124"/>
      <c r="C91" s="125"/>
      <c r="D91" s="125"/>
      <c r="E91" s="125"/>
      <c r="F91" s="109"/>
      <c r="G91" s="109"/>
      <c r="H91" s="42"/>
      <c r="I91" s="109"/>
      <c r="J91" s="109"/>
      <c r="K91" s="42"/>
      <c r="L91" s="109"/>
      <c r="M91" s="109"/>
    </row>
    <row r="92" spans="1:25" ht="20.100000000000001" customHeight="1" x14ac:dyDescent="0.15">
      <c r="A92" s="122"/>
      <c r="B92" s="124"/>
      <c r="C92" s="126"/>
      <c r="D92" s="126"/>
      <c r="E92" s="126"/>
      <c r="F92" s="109"/>
      <c r="G92" s="109"/>
      <c r="H92" s="42"/>
      <c r="I92" s="109"/>
      <c r="J92" s="109"/>
      <c r="K92" s="42"/>
      <c r="L92" s="109"/>
      <c r="M92" s="109"/>
    </row>
    <row r="93" spans="1:25" ht="20.100000000000001" customHeight="1" x14ac:dyDescent="0.15">
      <c r="A93" s="6"/>
      <c r="B93" s="13"/>
      <c r="C93" s="6"/>
      <c r="D93" s="6"/>
      <c r="E93" s="6"/>
      <c r="F93" s="6"/>
      <c r="G93" s="6"/>
      <c r="H93" s="6"/>
      <c r="I93" s="6"/>
      <c r="J93" s="6"/>
      <c r="K93" s="6"/>
      <c r="M93" s="16"/>
    </row>
    <row r="94" spans="1:25" ht="20.100000000000001" customHeight="1" x14ac:dyDescent="0.15">
      <c r="A94" s="6"/>
      <c r="B94" s="14" t="s">
        <v>5</v>
      </c>
      <c r="C94" s="6"/>
      <c r="D94" s="6"/>
      <c r="E94" s="6"/>
      <c r="F94" s="6"/>
      <c r="G94" s="6"/>
      <c r="H94" s="6"/>
      <c r="I94" s="127"/>
      <c r="J94" s="127"/>
      <c r="K94" s="127"/>
      <c r="L94" s="127"/>
      <c r="M94" s="127"/>
    </row>
    <row r="95" spans="1:25" ht="30" customHeight="1" x14ac:dyDescent="0.15">
      <c r="B95" s="3"/>
      <c r="E95" s="3"/>
      <c r="F95" s="107" t="s">
        <v>122</v>
      </c>
      <c r="G95" s="107"/>
      <c r="H95" s="18" t="s">
        <v>51</v>
      </c>
      <c r="J95" s="3"/>
      <c r="K95" s="3"/>
      <c r="M95" s="16"/>
    </row>
    <row r="96" spans="1:25" ht="20.100000000000001" customHeight="1" thickBot="1" x14ac:dyDescent="0.2">
      <c r="B96" s="2"/>
      <c r="C96" s="4"/>
      <c r="D96" s="2"/>
      <c r="E96" s="8"/>
      <c r="H96" s="80"/>
      <c r="J96" s="2"/>
      <c r="K96" s="108"/>
      <c r="L96" s="108"/>
    </row>
    <row r="97" spans="1:14" ht="39.950000000000003" customHeight="1" thickBot="1" x14ac:dyDescent="0.2">
      <c r="A97" s="2"/>
      <c r="B97" s="7"/>
      <c r="C97" s="2"/>
      <c r="D97" s="8"/>
      <c r="E97" s="6"/>
      <c r="F97" s="105" t="s">
        <v>50</v>
      </c>
      <c r="G97" s="105"/>
      <c r="H97" s="2"/>
      <c r="I97" s="2"/>
      <c r="J97" s="9"/>
      <c r="K97" s="118">
        <f>COUNTIF(K63:K92,"*技*")</f>
        <v>0</v>
      </c>
      <c r="L97" s="119">
        <f t="shared" ref="L97" si="2">COUNTIF(O63:O92,"*技*")</f>
        <v>0</v>
      </c>
    </row>
    <row r="98" spans="1:14" ht="20.100000000000001" customHeight="1" thickBot="1" x14ac:dyDescent="0.2">
      <c r="A98" s="2"/>
      <c r="B98" s="6"/>
      <c r="C98" s="6"/>
      <c r="D98" s="6"/>
      <c r="E98" s="8"/>
      <c r="F98" s="2"/>
      <c r="G98" s="2"/>
      <c r="H98" s="55" t="s">
        <v>29</v>
      </c>
      <c r="I98" s="55" t="s">
        <v>39</v>
      </c>
      <c r="J98" s="9"/>
      <c r="K98" s="29"/>
      <c r="L98" s="2"/>
    </row>
    <row r="99" spans="1:14" ht="39.950000000000003" customHeight="1" thickBot="1" x14ac:dyDescent="0.2">
      <c r="A99" s="6"/>
      <c r="B99" s="10"/>
      <c r="C99" s="6"/>
      <c r="D99" s="8"/>
      <c r="E99" s="6"/>
      <c r="F99" s="105" t="s">
        <v>52</v>
      </c>
      <c r="G99" s="105"/>
      <c r="H99" s="77">
        <f>COUNTA(H63:H92)</f>
        <v>0</v>
      </c>
      <c r="I99" s="77">
        <f>COUNTIFS(K63:K92,"&lt;&gt;*技*",K63:K92,"&lt;&gt;"&amp;"")</f>
        <v>0</v>
      </c>
      <c r="J99" s="9"/>
      <c r="K99" s="118">
        <f>H99+I99</f>
        <v>0</v>
      </c>
      <c r="L99" s="119"/>
    </row>
    <row r="100" spans="1:14" ht="20.100000000000001" customHeight="1" thickBot="1" x14ac:dyDescent="0.2">
      <c r="A100" s="6"/>
      <c r="B100" s="6"/>
      <c r="C100" s="6"/>
      <c r="D100" s="20"/>
      <c r="E100" s="6"/>
      <c r="F100" s="6"/>
      <c r="G100" s="6"/>
      <c r="H100" s="77"/>
      <c r="I100" s="6"/>
      <c r="J100" s="9"/>
      <c r="K100" s="30"/>
      <c r="L100" s="6"/>
    </row>
    <row r="101" spans="1:14" ht="39.950000000000003" customHeight="1" thickBot="1" x14ac:dyDescent="0.2">
      <c r="A101" s="6"/>
      <c r="B101" s="6"/>
      <c r="C101" s="6"/>
      <c r="D101" s="20"/>
      <c r="E101" s="6"/>
      <c r="F101" s="105" t="s">
        <v>90</v>
      </c>
      <c r="G101" s="105"/>
      <c r="H101" s="57"/>
      <c r="I101" s="56"/>
      <c r="J101" s="9"/>
      <c r="K101" s="118">
        <f>COUNTA(C63:C92)</f>
        <v>0</v>
      </c>
      <c r="L101" s="119">
        <f t="shared" ref="L101" si="3">COUNTA(G63:G92)</f>
        <v>0</v>
      </c>
    </row>
    <row r="102" spans="1:14" ht="20.100000000000001" customHeight="1" x14ac:dyDescent="0.15">
      <c r="A102" s="6"/>
      <c r="B102" s="6"/>
      <c r="C102" s="6"/>
      <c r="D102" s="6"/>
      <c r="E102" s="6"/>
      <c r="F102" s="6"/>
      <c r="G102" s="6"/>
      <c r="H102" s="6"/>
      <c r="I102" s="6"/>
      <c r="J102" s="6"/>
      <c r="K102" s="6"/>
      <c r="L102" s="6"/>
      <c r="M102" s="6"/>
    </row>
    <row r="103" spans="1:14" ht="39.950000000000003" customHeight="1" x14ac:dyDescent="0.15">
      <c r="A103" s="106" t="s">
        <v>87</v>
      </c>
      <c r="B103" s="106"/>
      <c r="C103" s="106"/>
      <c r="D103" s="106"/>
      <c r="E103" s="106"/>
      <c r="F103" s="106"/>
      <c r="G103" s="106"/>
      <c r="H103" s="106"/>
      <c r="I103" s="106"/>
      <c r="J103" s="106"/>
      <c r="K103" s="106"/>
      <c r="L103" s="106"/>
      <c r="M103" s="106"/>
    </row>
    <row r="104" spans="1:14" x14ac:dyDescent="0.15">
      <c r="A104" s="106"/>
      <c r="B104" s="106"/>
      <c r="C104" s="106"/>
      <c r="D104" s="106"/>
      <c r="E104" s="106"/>
      <c r="F104" s="106"/>
      <c r="G104" s="106"/>
      <c r="H104" s="106"/>
      <c r="I104" s="106"/>
      <c r="J104" s="106"/>
      <c r="K104" s="106"/>
      <c r="L104" s="106"/>
      <c r="M104" s="106"/>
    </row>
    <row r="105" spans="1:14" ht="30" customHeight="1" x14ac:dyDescent="0.15">
      <c r="A105" s="106"/>
      <c r="B105" s="106"/>
      <c r="C105" s="106"/>
      <c r="D105" s="106"/>
      <c r="E105" s="106"/>
      <c r="F105" s="106"/>
      <c r="G105" s="106"/>
      <c r="H105" s="106"/>
      <c r="I105" s="106"/>
      <c r="J105" s="106"/>
      <c r="K105" s="106"/>
      <c r="L105" s="106"/>
      <c r="M105" s="106"/>
    </row>
    <row r="106" spans="1:14" ht="21" customHeight="1" x14ac:dyDescent="0.15">
      <c r="A106" s="45"/>
      <c r="B106" s="45"/>
      <c r="C106" s="45"/>
      <c r="D106" s="45"/>
      <c r="E106" s="45"/>
      <c r="F106" s="45"/>
      <c r="G106" s="45"/>
      <c r="H106" s="45"/>
      <c r="I106" s="45"/>
      <c r="J106" s="45"/>
      <c r="K106" s="45"/>
      <c r="L106" s="45"/>
      <c r="M106" s="45"/>
    </row>
    <row r="107" spans="1:14" ht="45" customHeight="1" x14ac:dyDescent="0.15">
      <c r="A107" s="117" t="s">
        <v>74</v>
      </c>
      <c r="B107" s="117"/>
      <c r="C107" s="117"/>
      <c r="D107" s="117"/>
      <c r="E107" s="117"/>
      <c r="F107" s="117"/>
      <c r="G107" s="117"/>
      <c r="H107" s="117"/>
      <c r="I107" s="117"/>
      <c r="J107" s="117"/>
      <c r="K107" s="117"/>
      <c r="L107" s="117"/>
      <c r="M107" s="117"/>
      <c r="N107" s="17"/>
    </row>
    <row r="108" spans="1:14" ht="18" customHeight="1" x14ac:dyDescent="0.15">
      <c r="A108" s="114" t="s">
        <v>23</v>
      </c>
      <c r="B108" s="114"/>
      <c r="C108" s="114"/>
      <c r="D108" s="114"/>
      <c r="E108" s="114"/>
      <c r="F108" s="114"/>
      <c r="G108" s="114"/>
      <c r="H108" s="114"/>
      <c r="I108" s="114"/>
      <c r="J108" s="114"/>
      <c r="K108" s="114"/>
      <c r="L108" s="114"/>
      <c r="M108" s="114"/>
      <c r="N108" s="17"/>
    </row>
    <row r="109" spans="1:14" ht="36" customHeight="1" x14ac:dyDescent="0.15">
      <c r="A109" s="115" t="s">
        <v>4</v>
      </c>
      <c r="B109" s="116"/>
      <c r="C109" s="116"/>
      <c r="D109" s="116"/>
      <c r="E109" s="116"/>
      <c r="F109" s="116"/>
      <c r="G109" s="116"/>
      <c r="H109" s="43" t="s">
        <v>27</v>
      </c>
      <c r="I109" s="116"/>
      <c r="J109" s="116"/>
      <c r="K109" s="116"/>
      <c r="L109" s="116"/>
      <c r="M109" s="116"/>
    </row>
    <row r="110" spans="1:14" ht="36" customHeight="1" x14ac:dyDescent="0.15">
      <c r="A110" s="115" t="s">
        <v>21</v>
      </c>
      <c r="B110" s="116"/>
      <c r="C110" s="110" t="s">
        <v>8</v>
      </c>
      <c r="D110" s="111"/>
      <c r="E110" s="111"/>
      <c r="F110" s="111"/>
      <c r="G110" s="112"/>
      <c r="H110" s="31" t="s">
        <v>55</v>
      </c>
      <c r="I110" s="113"/>
      <c r="J110" s="113"/>
      <c r="K110" s="113"/>
      <c r="L110" s="113"/>
      <c r="M110" s="113"/>
    </row>
    <row r="111" spans="1:14" ht="20.100000000000001" customHeight="1" x14ac:dyDescent="0.15">
      <c r="B111" s="83" t="s">
        <v>26</v>
      </c>
      <c r="G111" s="13"/>
      <c r="H111" s="82" t="s">
        <v>106</v>
      </c>
      <c r="I111" s="13"/>
      <c r="J111" s="13"/>
      <c r="K111" s="13"/>
    </row>
    <row r="112" spans="1:14" ht="20.100000000000001" customHeight="1" x14ac:dyDescent="0.15">
      <c r="B112" s="83" t="s">
        <v>25</v>
      </c>
      <c r="G112" s="13"/>
      <c r="H112" s="82" t="s">
        <v>107</v>
      </c>
      <c r="I112" s="13"/>
      <c r="J112" s="13"/>
      <c r="K112" s="13"/>
    </row>
    <row r="113" spans="1:25" ht="20.100000000000001" customHeight="1" x14ac:dyDescent="0.15">
      <c r="A113" s="109" t="s">
        <v>0</v>
      </c>
      <c r="B113" s="120" t="s">
        <v>28</v>
      </c>
      <c r="C113" s="120" t="s">
        <v>108</v>
      </c>
      <c r="D113" s="120" t="s">
        <v>109</v>
      </c>
      <c r="E113" s="109" t="s">
        <v>1</v>
      </c>
      <c r="F113" s="120" t="s">
        <v>6</v>
      </c>
      <c r="G113" s="121" t="s">
        <v>121</v>
      </c>
      <c r="H113" s="122" t="s">
        <v>24</v>
      </c>
      <c r="I113" s="122"/>
      <c r="J113" s="122"/>
      <c r="K113" s="122"/>
      <c r="L113" s="122"/>
      <c r="M113" s="122"/>
    </row>
    <row r="114" spans="1:25" ht="20.100000000000001" customHeight="1" x14ac:dyDescent="0.15">
      <c r="A114" s="109"/>
      <c r="B114" s="120"/>
      <c r="C114" s="109"/>
      <c r="D114" s="109"/>
      <c r="E114" s="109"/>
      <c r="F114" s="120"/>
      <c r="G114" s="121"/>
      <c r="H114" s="123" t="s">
        <v>29</v>
      </c>
      <c r="I114" s="123"/>
      <c r="J114" s="123"/>
      <c r="K114" s="123" t="s">
        <v>39</v>
      </c>
      <c r="L114" s="123"/>
      <c r="M114" s="123"/>
    </row>
    <row r="115" spans="1:25" ht="39.950000000000003" customHeight="1" x14ac:dyDescent="0.15">
      <c r="A115" s="109"/>
      <c r="B115" s="120"/>
      <c r="C115" s="109"/>
      <c r="D115" s="109"/>
      <c r="E115" s="109"/>
      <c r="F115" s="120"/>
      <c r="G115" s="121"/>
      <c r="H115" s="47" t="s">
        <v>48</v>
      </c>
      <c r="I115" s="121" t="s">
        <v>49</v>
      </c>
      <c r="J115" s="121"/>
      <c r="K115" s="47" t="s">
        <v>48</v>
      </c>
      <c r="L115" s="121" t="s">
        <v>49</v>
      </c>
      <c r="M115" s="121"/>
    </row>
    <row r="116" spans="1:25" ht="20.100000000000001" customHeight="1" x14ac:dyDescent="0.15">
      <c r="A116" s="122">
        <v>31</v>
      </c>
      <c r="B116" s="124"/>
      <c r="C116" s="125"/>
      <c r="D116" s="125"/>
      <c r="E116" s="125"/>
      <c r="F116" s="109"/>
      <c r="G116" s="109"/>
      <c r="H116" s="49"/>
      <c r="I116" s="109"/>
      <c r="J116" s="109"/>
      <c r="K116" s="49"/>
      <c r="L116" s="109"/>
      <c r="M116" s="109"/>
    </row>
    <row r="117" spans="1:25" ht="20.100000000000001" customHeight="1" x14ac:dyDescent="0.15">
      <c r="A117" s="122"/>
      <c r="B117" s="124"/>
      <c r="C117" s="126"/>
      <c r="D117" s="126"/>
      <c r="E117" s="126"/>
      <c r="F117" s="109"/>
      <c r="G117" s="109"/>
      <c r="H117" s="49"/>
      <c r="I117" s="109"/>
      <c r="J117" s="109"/>
      <c r="K117" s="49"/>
      <c r="L117" s="109"/>
      <c r="M117" s="109"/>
      <c r="V117" s="41"/>
    </row>
    <row r="118" spans="1:25" ht="20.100000000000001" customHeight="1" x14ac:dyDescent="0.15">
      <c r="A118" s="122">
        <v>32</v>
      </c>
      <c r="B118" s="124"/>
      <c r="C118" s="125"/>
      <c r="D118" s="125"/>
      <c r="E118" s="125"/>
      <c r="F118" s="109"/>
      <c r="G118" s="109"/>
      <c r="H118" s="49"/>
      <c r="I118" s="109"/>
      <c r="J118" s="109"/>
      <c r="K118" s="49"/>
      <c r="L118" s="109"/>
      <c r="M118" s="109"/>
      <c r="Y118" s="41"/>
    </row>
    <row r="119" spans="1:25" ht="20.100000000000001" customHeight="1" x14ac:dyDescent="0.15">
      <c r="A119" s="122"/>
      <c r="B119" s="124"/>
      <c r="C119" s="126"/>
      <c r="D119" s="126"/>
      <c r="E119" s="126"/>
      <c r="F119" s="109"/>
      <c r="G119" s="109"/>
      <c r="H119" s="49"/>
      <c r="I119" s="109"/>
      <c r="J119" s="109"/>
      <c r="K119" s="49"/>
      <c r="L119" s="109"/>
      <c r="M119" s="109"/>
      <c r="Y119" s="41"/>
    </row>
    <row r="120" spans="1:25" ht="20.100000000000001" customHeight="1" x14ac:dyDescent="0.15">
      <c r="A120" s="122">
        <v>33</v>
      </c>
      <c r="B120" s="124"/>
      <c r="C120" s="125"/>
      <c r="D120" s="125"/>
      <c r="E120" s="125"/>
      <c r="F120" s="109"/>
      <c r="G120" s="109"/>
      <c r="H120" s="49"/>
      <c r="I120" s="109"/>
      <c r="J120" s="109"/>
      <c r="K120" s="49"/>
      <c r="L120" s="109"/>
      <c r="M120" s="109"/>
      <c r="Y120" s="41"/>
    </row>
    <row r="121" spans="1:25" ht="20.100000000000001" customHeight="1" x14ac:dyDescent="0.15">
      <c r="A121" s="122"/>
      <c r="B121" s="124"/>
      <c r="C121" s="126"/>
      <c r="D121" s="126"/>
      <c r="E121" s="126"/>
      <c r="F121" s="109"/>
      <c r="G121" s="109"/>
      <c r="H121" s="49"/>
      <c r="I121" s="109"/>
      <c r="J121" s="109"/>
      <c r="K121" s="49"/>
      <c r="L121" s="109"/>
      <c r="M121" s="109"/>
      <c r="Y121" s="41"/>
    </row>
    <row r="122" spans="1:25" ht="20.100000000000001" customHeight="1" x14ac:dyDescent="0.15">
      <c r="A122" s="122">
        <v>34</v>
      </c>
      <c r="B122" s="124"/>
      <c r="C122" s="125"/>
      <c r="D122" s="125"/>
      <c r="E122" s="125"/>
      <c r="F122" s="109"/>
      <c r="G122" s="109"/>
      <c r="H122" s="49"/>
      <c r="I122" s="109"/>
      <c r="J122" s="109"/>
      <c r="K122" s="49"/>
      <c r="L122" s="109"/>
      <c r="M122" s="109"/>
      <c r="Y122" s="41"/>
    </row>
    <row r="123" spans="1:25" ht="20.100000000000001" customHeight="1" x14ac:dyDescent="0.15">
      <c r="A123" s="122"/>
      <c r="B123" s="124"/>
      <c r="C123" s="126"/>
      <c r="D123" s="126"/>
      <c r="E123" s="126"/>
      <c r="F123" s="109"/>
      <c r="G123" s="109"/>
      <c r="H123" s="49"/>
      <c r="I123" s="109"/>
      <c r="J123" s="109"/>
      <c r="K123" s="49"/>
      <c r="L123" s="109"/>
      <c r="M123" s="109"/>
      <c r="Y123" s="41"/>
    </row>
    <row r="124" spans="1:25" ht="20.100000000000001" customHeight="1" x14ac:dyDescent="0.15">
      <c r="A124" s="122">
        <v>35</v>
      </c>
      <c r="B124" s="124"/>
      <c r="C124" s="125"/>
      <c r="D124" s="125"/>
      <c r="E124" s="125"/>
      <c r="F124" s="109"/>
      <c r="G124" s="109"/>
      <c r="H124" s="49"/>
      <c r="I124" s="109"/>
      <c r="J124" s="109"/>
      <c r="K124" s="49"/>
      <c r="L124" s="109"/>
      <c r="M124" s="109"/>
      <c r="Y124" s="41"/>
    </row>
    <row r="125" spans="1:25" ht="20.100000000000001" customHeight="1" x14ac:dyDescent="0.15">
      <c r="A125" s="122"/>
      <c r="B125" s="124"/>
      <c r="C125" s="126"/>
      <c r="D125" s="126"/>
      <c r="E125" s="126"/>
      <c r="F125" s="109"/>
      <c r="G125" s="109"/>
      <c r="H125" s="49"/>
      <c r="I125" s="109"/>
      <c r="J125" s="109"/>
      <c r="K125" s="49"/>
      <c r="L125" s="109"/>
      <c r="M125" s="109"/>
      <c r="Y125" s="41"/>
    </row>
    <row r="126" spans="1:25" ht="20.100000000000001" customHeight="1" x14ac:dyDescent="0.15">
      <c r="A126" s="122">
        <v>36</v>
      </c>
      <c r="B126" s="124"/>
      <c r="C126" s="125"/>
      <c r="D126" s="125"/>
      <c r="E126" s="125"/>
      <c r="F126" s="109"/>
      <c r="G126" s="109"/>
      <c r="H126" s="49"/>
      <c r="I126" s="109"/>
      <c r="J126" s="109"/>
      <c r="K126" s="49"/>
      <c r="L126" s="109"/>
      <c r="M126" s="109"/>
      <c r="Y126" s="41"/>
    </row>
    <row r="127" spans="1:25" ht="20.100000000000001" customHeight="1" x14ac:dyDescent="0.15">
      <c r="A127" s="122"/>
      <c r="B127" s="124"/>
      <c r="C127" s="126"/>
      <c r="D127" s="126"/>
      <c r="E127" s="126"/>
      <c r="F127" s="109"/>
      <c r="G127" s="109"/>
      <c r="H127" s="49"/>
      <c r="I127" s="109"/>
      <c r="J127" s="109"/>
      <c r="K127" s="49"/>
      <c r="L127" s="109"/>
      <c r="M127" s="109"/>
      <c r="Y127" s="41"/>
    </row>
    <row r="128" spans="1:25" ht="20.100000000000001" customHeight="1" x14ac:dyDescent="0.15">
      <c r="A128" s="122">
        <v>37</v>
      </c>
      <c r="B128" s="124"/>
      <c r="C128" s="125"/>
      <c r="D128" s="125"/>
      <c r="E128" s="125"/>
      <c r="F128" s="109"/>
      <c r="G128" s="109"/>
      <c r="H128" s="49"/>
      <c r="I128" s="109"/>
      <c r="J128" s="109"/>
      <c r="K128" s="49"/>
      <c r="L128" s="109"/>
      <c r="M128" s="109"/>
      <c r="Y128" s="41"/>
    </row>
    <row r="129" spans="1:25" ht="20.100000000000001" customHeight="1" x14ac:dyDescent="0.15">
      <c r="A129" s="122"/>
      <c r="B129" s="124"/>
      <c r="C129" s="126"/>
      <c r="D129" s="126"/>
      <c r="E129" s="126"/>
      <c r="F129" s="109"/>
      <c r="G129" s="109"/>
      <c r="H129" s="49"/>
      <c r="I129" s="109"/>
      <c r="J129" s="109"/>
      <c r="K129" s="49"/>
      <c r="L129" s="109"/>
      <c r="M129" s="109"/>
      <c r="Y129" s="41"/>
    </row>
    <row r="130" spans="1:25" ht="20.100000000000001" customHeight="1" x14ac:dyDescent="0.15">
      <c r="A130" s="122">
        <v>38</v>
      </c>
      <c r="B130" s="124"/>
      <c r="C130" s="125"/>
      <c r="D130" s="125"/>
      <c r="E130" s="125"/>
      <c r="F130" s="109"/>
      <c r="G130" s="109"/>
      <c r="H130" s="49"/>
      <c r="I130" s="109"/>
      <c r="J130" s="109"/>
      <c r="K130" s="49"/>
      <c r="L130" s="109"/>
      <c r="M130" s="109"/>
      <c r="Y130" s="41"/>
    </row>
    <row r="131" spans="1:25" ht="20.100000000000001" customHeight="1" x14ac:dyDescent="0.15">
      <c r="A131" s="122"/>
      <c r="B131" s="124"/>
      <c r="C131" s="126"/>
      <c r="D131" s="126"/>
      <c r="E131" s="126"/>
      <c r="F131" s="109"/>
      <c r="G131" s="109"/>
      <c r="H131" s="49"/>
      <c r="I131" s="109"/>
      <c r="J131" s="109"/>
      <c r="K131" s="49"/>
      <c r="L131" s="109"/>
      <c r="M131" s="109"/>
      <c r="Y131" s="41"/>
    </row>
    <row r="132" spans="1:25" ht="20.100000000000001" customHeight="1" x14ac:dyDescent="0.15">
      <c r="A132" s="122">
        <v>39</v>
      </c>
      <c r="B132" s="124"/>
      <c r="C132" s="125"/>
      <c r="D132" s="125"/>
      <c r="E132" s="125"/>
      <c r="F132" s="109"/>
      <c r="G132" s="109"/>
      <c r="H132" s="49"/>
      <c r="I132" s="109"/>
      <c r="J132" s="109"/>
      <c r="K132" s="49"/>
      <c r="L132" s="109"/>
      <c r="M132" s="109"/>
      <c r="Y132" s="41"/>
    </row>
    <row r="133" spans="1:25" ht="20.100000000000001" customHeight="1" x14ac:dyDescent="0.15">
      <c r="A133" s="122"/>
      <c r="B133" s="124"/>
      <c r="C133" s="126"/>
      <c r="D133" s="126"/>
      <c r="E133" s="126"/>
      <c r="F133" s="109"/>
      <c r="G133" s="109"/>
      <c r="H133" s="49"/>
      <c r="I133" s="109"/>
      <c r="J133" s="109"/>
      <c r="K133" s="49"/>
      <c r="L133" s="109"/>
      <c r="M133" s="109"/>
      <c r="Y133" s="41"/>
    </row>
    <row r="134" spans="1:25" ht="20.100000000000001" customHeight="1" x14ac:dyDescent="0.15">
      <c r="A134" s="122">
        <v>40</v>
      </c>
      <c r="B134" s="124"/>
      <c r="C134" s="125"/>
      <c r="D134" s="125"/>
      <c r="E134" s="125"/>
      <c r="F134" s="109"/>
      <c r="G134" s="109"/>
      <c r="H134" s="49"/>
      <c r="I134" s="109"/>
      <c r="J134" s="109"/>
      <c r="K134" s="49"/>
      <c r="L134" s="109"/>
      <c r="M134" s="109"/>
      <c r="Y134" s="41"/>
    </row>
    <row r="135" spans="1:25" ht="20.100000000000001" customHeight="1" x14ac:dyDescent="0.15">
      <c r="A135" s="122"/>
      <c r="B135" s="124"/>
      <c r="C135" s="126"/>
      <c r="D135" s="126"/>
      <c r="E135" s="126"/>
      <c r="F135" s="109"/>
      <c r="G135" s="109"/>
      <c r="H135" s="49"/>
      <c r="I135" s="109"/>
      <c r="J135" s="109"/>
      <c r="K135" s="49"/>
      <c r="L135" s="109"/>
      <c r="M135" s="109"/>
      <c r="Y135" s="41"/>
    </row>
    <row r="136" spans="1:25" ht="20.100000000000001" customHeight="1" x14ac:dyDescent="0.15">
      <c r="A136" s="122">
        <v>41</v>
      </c>
      <c r="B136" s="124"/>
      <c r="C136" s="125"/>
      <c r="D136" s="125"/>
      <c r="E136" s="125"/>
      <c r="F136" s="109"/>
      <c r="G136" s="109"/>
      <c r="H136" s="49"/>
      <c r="I136" s="109"/>
      <c r="J136" s="109"/>
      <c r="K136" s="49"/>
      <c r="L136" s="109"/>
      <c r="M136" s="109"/>
    </row>
    <row r="137" spans="1:25" ht="20.100000000000001" customHeight="1" x14ac:dyDescent="0.15">
      <c r="A137" s="122"/>
      <c r="B137" s="124"/>
      <c r="C137" s="126"/>
      <c r="D137" s="126"/>
      <c r="E137" s="126"/>
      <c r="F137" s="109"/>
      <c r="G137" s="109"/>
      <c r="H137" s="49"/>
      <c r="I137" s="109"/>
      <c r="J137" s="109"/>
      <c r="K137" s="49"/>
      <c r="L137" s="109"/>
      <c r="M137" s="109"/>
    </row>
    <row r="138" spans="1:25" ht="20.100000000000001" customHeight="1" x14ac:dyDescent="0.15">
      <c r="A138" s="122">
        <v>42</v>
      </c>
      <c r="B138" s="124"/>
      <c r="C138" s="125"/>
      <c r="D138" s="125"/>
      <c r="E138" s="125"/>
      <c r="F138" s="109"/>
      <c r="G138" s="109"/>
      <c r="H138" s="49"/>
      <c r="I138" s="109"/>
      <c r="J138" s="109"/>
      <c r="K138" s="49"/>
      <c r="L138" s="109"/>
      <c r="M138" s="109"/>
    </row>
    <row r="139" spans="1:25" ht="20.100000000000001" customHeight="1" x14ac:dyDescent="0.15">
      <c r="A139" s="122"/>
      <c r="B139" s="124"/>
      <c r="C139" s="126"/>
      <c r="D139" s="126"/>
      <c r="E139" s="126"/>
      <c r="F139" s="109"/>
      <c r="G139" s="109"/>
      <c r="H139" s="49"/>
      <c r="I139" s="109"/>
      <c r="J139" s="109"/>
      <c r="K139" s="49"/>
      <c r="L139" s="109"/>
      <c r="M139" s="109"/>
    </row>
    <row r="140" spans="1:25" ht="20.100000000000001" customHeight="1" x14ac:dyDescent="0.15">
      <c r="A140" s="122">
        <v>43</v>
      </c>
      <c r="B140" s="124"/>
      <c r="C140" s="125"/>
      <c r="D140" s="125"/>
      <c r="E140" s="125"/>
      <c r="F140" s="109"/>
      <c r="G140" s="109"/>
      <c r="H140" s="49"/>
      <c r="I140" s="109"/>
      <c r="J140" s="109"/>
      <c r="K140" s="49"/>
      <c r="L140" s="109"/>
      <c r="M140" s="109"/>
    </row>
    <row r="141" spans="1:25" ht="20.100000000000001" customHeight="1" x14ac:dyDescent="0.15">
      <c r="A141" s="122"/>
      <c r="B141" s="124"/>
      <c r="C141" s="126"/>
      <c r="D141" s="126"/>
      <c r="E141" s="126"/>
      <c r="F141" s="109"/>
      <c r="G141" s="109"/>
      <c r="H141" s="49"/>
      <c r="I141" s="109"/>
      <c r="J141" s="109"/>
      <c r="K141" s="49"/>
      <c r="L141" s="109"/>
      <c r="M141" s="109"/>
    </row>
    <row r="142" spans="1:25" ht="20.100000000000001" customHeight="1" x14ac:dyDescent="0.15">
      <c r="A142" s="122">
        <v>44</v>
      </c>
      <c r="B142" s="124"/>
      <c r="C142" s="125"/>
      <c r="D142" s="125"/>
      <c r="E142" s="125"/>
      <c r="F142" s="109"/>
      <c r="G142" s="109"/>
      <c r="H142" s="49"/>
      <c r="I142" s="109"/>
      <c r="J142" s="109"/>
      <c r="K142" s="49"/>
      <c r="L142" s="109"/>
      <c r="M142" s="109"/>
    </row>
    <row r="143" spans="1:25" ht="20.100000000000001" customHeight="1" x14ac:dyDescent="0.15">
      <c r="A143" s="122"/>
      <c r="B143" s="124"/>
      <c r="C143" s="126"/>
      <c r="D143" s="126"/>
      <c r="E143" s="126"/>
      <c r="F143" s="109"/>
      <c r="G143" s="109"/>
      <c r="H143" s="49"/>
      <c r="I143" s="109"/>
      <c r="J143" s="109"/>
      <c r="K143" s="49"/>
      <c r="L143" s="109"/>
      <c r="M143" s="109"/>
    </row>
    <row r="144" spans="1:25" ht="20.100000000000001" customHeight="1" x14ac:dyDescent="0.15">
      <c r="A144" s="122">
        <v>45</v>
      </c>
      <c r="B144" s="124"/>
      <c r="C144" s="125"/>
      <c r="D144" s="125"/>
      <c r="E144" s="125"/>
      <c r="F144" s="109"/>
      <c r="G144" s="109"/>
      <c r="H144" s="49"/>
      <c r="I144" s="109"/>
      <c r="J144" s="109"/>
      <c r="K144" s="49"/>
      <c r="L144" s="109"/>
      <c r="M144" s="109"/>
    </row>
    <row r="145" spans="1:13" ht="20.100000000000001" customHeight="1" x14ac:dyDescent="0.15">
      <c r="A145" s="122"/>
      <c r="B145" s="124"/>
      <c r="C145" s="126"/>
      <c r="D145" s="126"/>
      <c r="E145" s="126"/>
      <c r="F145" s="109"/>
      <c r="G145" s="109"/>
      <c r="H145" s="49"/>
      <c r="I145" s="109"/>
      <c r="J145" s="109"/>
      <c r="K145" s="49"/>
      <c r="L145" s="109"/>
      <c r="M145" s="109"/>
    </row>
    <row r="146" spans="1:13" ht="20.100000000000001" customHeight="1" x14ac:dyDescent="0.15">
      <c r="A146" s="6"/>
      <c r="B146" s="13"/>
      <c r="C146" s="6"/>
      <c r="D146" s="6"/>
      <c r="E146" s="6"/>
      <c r="F146" s="6"/>
      <c r="G146" s="6"/>
      <c r="H146" s="6"/>
      <c r="I146" s="6"/>
      <c r="J146" s="6"/>
      <c r="K146" s="6"/>
      <c r="M146" s="16"/>
    </row>
    <row r="147" spans="1:13" ht="20.100000000000001" customHeight="1" x14ac:dyDescent="0.15">
      <c r="A147" s="6"/>
      <c r="B147" s="14" t="s">
        <v>5</v>
      </c>
      <c r="C147" s="6"/>
      <c r="D147" s="6"/>
      <c r="E147" s="6"/>
      <c r="F147" s="6"/>
      <c r="G147" s="6"/>
      <c r="H147" s="6"/>
      <c r="I147" s="127" t="s">
        <v>54</v>
      </c>
      <c r="J147" s="127"/>
      <c r="K147" s="127"/>
      <c r="L147" s="127"/>
      <c r="M147" s="127"/>
    </row>
    <row r="148" spans="1:13" ht="30" customHeight="1" x14ac:dyDescent="0.15">
      <c r="B148" s="3"/>
      <c r="E148" s="3"/>
      <c r="F148" s="107" t="s">
        <v>88</v>
      </c>
      <c r="G148" s="107"/>
      <c r="H148" s="18" t="s">
        <v>51</v>
      </c>
      <c r="J148" s="3"/>
      <c r="K148" s="3"/>
      <c r="M148" s="16"/>
    </row>
    <row r="149" spans="1:13" ht="20.100000000000001" customHeight="1" thickBot="1" x14ac:dyDescent="0.2">
      <c r="B149" s="2"/>
      <c r="C149" s="4"/>
      <c r="D149" s="2"/>
      <c r="E149" s="8"/>
      <c r="H149" s="52"/>
      <c r="J149" s="2"/>
      <c r="K149" s="108" t="s">
        <v>7</v>
      </c>
      <c r="L149" s="108"/>
    </row>
    <row r="150" spans="1:13" ht="39.950000000000003" customHeight="1" thickBot="1" x14ac:dyDescent="0.2">
      <c r="A150" s="2"/>
      <c r="B150" s="7"/>
      <c r="C150" s="2"/>
      <c r="D150" s="8"/>
      <c r="E150" s="6"/>
      <c r="F150" s="105" t="s">
        <v>50</v>
      </c>
      <c r="G150" s="105"/>
      <c r="H150" s="2"/>
      <c r="I150" s="2"/>
      <c r="J150" s="9"/>
      <c r="K150" s="118">
        <f>COUNTIF(K116:K145,"*技*")</f>
        <v>0</v>
      </c>
      <c r="L150" s="119">
        <f t="shared" ref="L150" si="4">COUNTIF(O116:O145,"*技*")</f>
        <v>0</v>
      </c>
    </row>
    <row r="151" spans="1:13" ht="20.100000000000001" customHeight="1" thickBot="1" x14ac:dyDescent="0.2">
      <c r="A151" s="2"/>
      <c r="B151" s="6"/>
      <c r="C151" s="6"/>
      <c r="D151" s="6"/>
      <c r="E151" s="8"/>
      <c r="F151" s="2"/>
      <c r="G151" s="2"/>
      <c r="H151" s="55" t="s">
        <v>29</v>
      </c>
      <c r="I151" s="55" t="s">
        <v>39</v>
      </c>
      <c r="J151" s="9"/>
      <c r="K151" s="29"/>
      <c r="L151" s="2"/>
    </row>
    <row r="152" spans="1:13" ht="39.950000000000003" customHeight="1" thickBot="1" x14ac:dyDescent="0.2">
      <c r="A152" s="6"/>
      <c r="B152" s="10"/>
      <c r="C152" s="6"/>
      <c r="D152" s="8"/>
      <c r="E152" s="6"/>
      <c r="F152" s="105" t="s">
        <v>52</v>
      </c>
      <c r="G152" s="105"/>
      <c r="H152" s="20">
        <f>COUNTA(H116:H145)</f>
        <v>0</v>
      </c>
      <c r="I152" s="20">
        <f>COUNTIFS(K116:K145,"&lt;&gt;*技*",K116:K145,"&lt;&gt;"&amp;"")</f>
        <v>0</v>
      </c>
      <c r="J152" s="9"/>
      <c r="K152" s="118">
        <f>H152+I152</f>
        <v>0</v>
      </c>
      <c r="L152" s="119"/>
    </row>
    <row r="153" spans="1:13" ht="20.100000000000001" customHeight="1" thickBot="1" x14ac:dyDescent="0.2">
      <c r="A153" s="6"/>
      <c r="B153" s="6"/>
      <c r="C153" s="6"/>
      <c r="D153" s="20"/>
      <c r="E153" s="6"/>
      <c r="F153" s="6"/>
      <c r="G153" s="6"/>
      <c r="H153" s="20"/>
      <c r="I153" s="6"/>
      <c r="J153" s="9"/>
      <c r="K153" s="30"/>
      <c r="L153" s="6"/>
    </row>
    <row r="154" spans="1:13" ht="39.950000000000003" customHeight="1" thickBot="1" x14ac:dyDescent="0.2">
      <c r="A154" s="6"/>
      <c r="B154" s="6"/>
      <c r="C154" s="6"/>
      <c r="D154" s="20"/>
      <c r="E154" s="6"/>
      <c r="F154" s="105" t="s">
        <v>90</v>
      </c>
      <c r="G154" s="105"/>
      <c r="H154" s="57"/>
      <c r="I154" s="56"/>
      <c r="J154" s="9"/>
      <c r="K154" s="118">
        <f>COUNTA(C116:C145)</f>
        <v>0</v>
      </c>
      <c r="L154" s="119">
        <f t="shared" ref="L154" si="5">COUNTA(G116:G145)</f>
        <v>0</v>
      </c>
    </row>
    <row r="155" spans="1:13" ht="20.100000000000001" customHeight="1" x14ac:dyDescent="0.15">
      <c r="A155" s="6"/>
      <c r="B155" s="6"/>
      <c r="C155" s="6"/>
      <c r="D155" s="6"/>
      <c r="E155" s="6"/>
      <c r="F155" s="6"/>
      <c r="G155" s="6"/>
      <c r="H155" s="6"/>
      <c r="I155" s="6"/>
      <c r="J155" s="6"/>
      <c r="K155" s="6"/>
      <c r="L155" s="6"/>
      <c r="M155" s="6"/>
    </row>
    <row r="156" spans="1:13" ht="39.950000000000003" customHeight="1" x14ac:dyDescent="0.15">
      <c r="A156" s="106" t="s">
        <v>87</v>
      </c>
      <c r="B156" s="106"/>
      <c r="C156" s="106"/>
      <c r="D156" s="106"/>
      <c r="E156" s="106"/>
      <c r="F156" s="106"/>
      <c r="G156" s="106"/>
      <c r="H156" s="106"/>
      <c r="I156" s="106"/>
      <c r="J156" s="106"/>
      <c r="K156" s="106"/>
      <c r="L156" s="106"/>
      <c r="M156" s="106"/>
    </row>
    <row r="157" spans="1:13" ht="13.5" customHeight="1" x14ac:dyDescent="0.15">
      <c r="A157" s="106"/>
      <c r="B157" s="106"/>
      <c r="C157" s="106"/>
      <c r="D157" s="106"/>
      <c r="E157" s="106"/>
      <c r="F157" s="106"/>
      <c r="G157" s="106"/>
      <c r="H157" s="106"/>
      <c r="I157" s="106"/>
      <c r="J157" s="106"/>
      <c r="K157" s="106"/>
      <c r="L157" s="106"/>
      <c r="M157" s="106"/>
    </row>
    <row r="158" spans="1:13" ht="30" customHeight="1" x14ac:dyDescent="0.15">
      <c r="A158" s="106"/>
      <c r="B158" s="106"/>
      <c r="C158" s="106"/>
      <c r="D158" s="106"/>
      <c r="E158" s="106"/>
      <c r="F158" s="106"/>
      <c r="G158" s="106"/>
      <c r="H158" s="106"/>
      <c r="I158" s="106"/>
      <c r="J158" s="106"/>
      <c r="K158" s="106"/>
      <c r="L158" s="106"/>
      <c r="M158" s="106"/>
    </row>
    <row r="159" spans="1:13" ht="13.5" customHeight="1" x14ac:dyDescent="0.15"/>
  </sheetData>
  <mergeCells count="585">
    <mergeCell ref="A156:M158"/>
    <mergeCell ref="I147:M147"/>
    <mergeCell ref="K150:L150"/>
    <mergeCell ref="K152:L152"/>
    <mergeCell ref="K154:L154"/>
    <mergeCell ref="A144:A145"/>
    <mergeCell ref="B144:B145"/>
    <mergeCell ref="C144:C145"/>
    <mergeCell ref="D144:D145"/>
    <mergeCell ref="E144:E145"/>
    <mergeCell ref="F144:F145"/>
    <mergeCell ref="G144:G145"/>
    <mergeCell ref="I144:J144"/>
    <mergeCell ref="L144:M144"/>
    <mergeCell ref="I145:J145"/>
    <mergeCell ref="L145:M145"/>
    <mergeCell ref="F154:G154"/>
    <mergeCell ref="F148:G148"/>
    <mergeCell ref="K149:L149"/>
    <mergeCell ref="F150:G150"/>
    <mergeCell ref="F152:G152"/>
    <mergeCell ref="A142:A143"/>
    <mergeCell ref="B142:B143"/>
    <mergeCell ref="C142:C143"/>
    <mergeCell ref="D142:D143"/>
    <mergeCell ref="E142:E143"/>
    <mergeCell ref="F142:F143"/>
    <mergeCell ref="G142:G143"/>
    <mergeCell ref="I142:J142"/>
    <mergeCell ref="L142:M142"/>
    <mergeCell ref="I143:J143"/>
    <mergeCell ref="L143:M143"/>
    <mergeCell ref="A140:A141"/>
    <mergeCell ref="B140:B141"/>
    <mergeCell ref="C140:C141"/>
    <mergeCell ref="D140:D141"/>
    <mergeCell ref="E140:E141"/>
    <mergeCell ref="F140:F141"/>
    <mergeCell ref="G140:G141"/>
    <mergeCell ref="I140:J140"/>
    <mergeCell ref="L140:M140"/>
    <mergeCell ref="I141:J141"/>
    <mergeCell ref="L141:M141"/>
    <mergeCell ref="A138:A139"/>
    <mergeCell ref="B138:B139"/>
    <mergeCell ref="C138:C139"/>
    <mergeCell ref="D138:D139"/>
    <mergeCell ref="E138:E139"/>
    <mergeCell ref="F138:F139"/>
    <mergeCell ref="G138:G139"/>
    <mergeCell ref="I138:J138"/>
    <mergeCell ref="L138:M138"/>
    <mergeCell ref="I139:J139"/>
    <mergeCell ref="L139:M139"/>
    <mergeCell ref="A136:A137"/>
    <mergeCell ref="B136:B137"/>
    <mergeCell ref="C136:C137"/>
    <mergeCell ref="D136:D137"/>
    <mergeCell ref="E136:E137"/>
    <mergeCell ref="F136:F137"/>
    <mergeCell ref="G136:G137"/>
    <mergeCell ref="I136:J136"/>
    <mergeCell ref="L136:M136"/>
    <mergeCell ref="I137:J137"/>
    <mergeCell ref="L137:M137"/>
    <mergeCell ref="A134:A135"/>
    <mergeCell ref="B134:B135"/>
    <mergeCell ref="C134:C135"/>
    <mergeCell ref="D134:D135"/>
    <mergeCell ref="E134:E135"/>
    <mergeCell ref="F134:F135"/>
    <mergeCell ref="G134:G135"/>
    <mergeCell ref="I134:J134"/>
    <mergeCell ref="L134:M134"/>
    <mergeCell ref="I135:J135"/>
    <mergeCell ref="L135:M135"/>
    <mergeCell ref="A132:A133"/>
    <mergeCell ref="B132:B133"/>
    <mergeCell ref="C132:C133"/>
    <mergeCell ref="D132:D133"/>
    <mergeCell ref="E132:E133"/>
    <mergeCell ref="F132:F133"/>
    <mergeCell ref="G132:G133"/>
    <mergeCell ref="I132:J132"/>
    <mergeCell ref="L132:M132"/>
    <mergeCell ref="I133:J133"/>
    <mergeCell ref="L133:M133"/>
    <mergeCell ref="A130:A131"/>
    <mergeCell ref="B130:B131"/>
    <mergeCell ref="C130:C131"/>
    <mergeCell ref="D130:D131"/>
    <mergeCell ref="E130:E131"/>
    <mergeCell ref="F130:F131"/>
    <mergeCell ref="G130:G131"/>
    <mergeCell ref="I130:J130"/>
    <mergeCell ref="L130:M130"/>
    <mergeCell ref="I131:J131"/>
    <mergeCell ref="L131:M131"/>
    <mergeCell ref="A128:A129"/>
    <mergeCell ref="B128:B129"/>
    <mergeCell ref="C128:C129"/>
    <mergeCell ref="D128:D129"/>
    <mergeCell ref="E128:E129"/>
    <mergeCell ref="F128:F129"/>
    <mergeCell ref="G128:G129"/>
    <mergeCell ref="I128:J128"/>
    <mergeCell ref="L128:M128"/>
    <mergeCell ref="I129:J129"/>
    <mergeCell ref="L129:M129"/>
    <mergeCell ref="A126:A127"/>
    <mergeCell ref="B126:B127"/>
    <mergeCell ref="C126:C127"/>
    <mergeCell ref="D126:D127"/>
    <mergeCell ref="E126:E127"/>
    <mergeCell ref="F126:F127"/>
    <mergeCell ref="G126:G127"/>
    <mergeCell ref="I126:J126"/>
    <mergeCell ref="L126:M126"/>
    <mergeCell ref="I127:J127"/>
    <mergeCell ref="L127:M127"/>
    <mergeCell ref="A124:A125"/>
    <mergeCell ref="B124:B125"/>
    <mergeCell ref="C124:C125"/>
    <mergeCell ref="D124:D125"/>
    <mergeCell ref="E124:E125"/>
    <mergeCell ref="F124:F125"/>
    <mergeCell ref="G124:G125"/>
    <mergeCell ref="I124:J124"/>
    <mergeCell ref="L124:M124"/>
    <mergeCell ref="I125:J125"/>
    <mergeCell ref="L125:M125"/>
    <mergeCell ref="A122:A123"/>
    <mergeCell ref="B122:B123"/>
    <mergeCell ref="C122:C123"/>
    <mergeCell ref="D122:D123"/>
    <mergeCell ref="E122:E123"/>
    <mergeCell ref="F122:F123"/>
    <mergeCell ref="G122:G123"/>
    <mergeCell ref="I122:J122"/>
    <mergeCell ref="L122:M122"/>
    <mergeCell ref="I123:J123"/>
    <mergeCell ref="L123:M123"/>
    <mergeCell ref="A120:A121"/>
    <mergeCell ref="B120:B121"/>
    <mergeCell ref="C120:C121"/>
    <mergeCell ref="D120:D121"/>
    <mergeCell ref="E120:E121"/>
    <mergeCell ref="F120:F121"/>
    <mergeCell ref="G120:G121"/>
    <mergeCell ref="I120:J120"/>
    <mergeCell ref="L120:M120"/>
    <mergeCell ref="I121:J121"/>
    <mergeCell ref="L121:M121"/>
    <mergeCell ref="A118:A119"/>
    <mergeCell ref="B118:B119"/>
    <mergeCell ref="C118:C119"/>
    <mergeCell ref="D118:D119"/>
    <mergeCell ref="E118:E119"/>
    <mergeCell ref="F118:F119"/>
    <mergeCell ref="G118:G119"/>
    <mergeCell ref="I118:J118"/>
    <mergeCell ref="L118:M118"/>
    <mergeCell ref="I119:J119"/>
    <mergeCell ref="L119:M119"/>
    <mergeCell ref="A116:A117"/>
    <mergeCell ref="B116:B117"/>
    <mergeCell ref="C116:C117"/>
    <mergeCell ref="D116:D117"/>
    <mergeCell ref="E116:E117"/>
    <mergeCell ref="F116:F117"/>
    <mergeCell ref="G116:G117"/>
    <mergeCell ref="I116:J116"/>
    <mergeCell ref="L116:M116"/>
    <mergeCell ref="I117:J117"/>
    <mergeCell ref="L117:M117"/>
    <mergeCell ref="A109:B109"/>
    <mergeCell ref="C109:G109"/>
    <mergeCell ref="I109:M109"/>
    <mergeCell ref="A110:B110"/>
    <mergeCell ref="C110:G110"/>
    <mergeCell ref="I110:M110"/>
    <mergeCell ref="A113:A115"/>
    <mergeCell ref="B113:B115"/>
    <mergeCell ref="C113:C115"/>
    <mergeCell ref="D113:D115"/>
    <mergeCell ref="E113:E115"/>
    <mergeCell ref="F113:F115"/>
    <mergeCell ref="G113:G115"/>
    <mergeCell ref="H113:M113"/>
    <mergeCell ref="H114:J114"/>
    <mergeCell ref="K114:M114"/>
    <mergeCell ref="I115:J115"/>
    <mergeCell ref="L115:M115"/>
    <mergeCell ref="A91:A92"/>
    <mergeCell ref="B91:B92"/>
    <mergeCell ref="C91:C92"/>
    <mergeCell ref="D91:D92"/>
    <mergeCell ref="E91:E92"/>
    <mergeCell ref="F91:F92"/>
    <mergeCell ref="G91:G92"/>
    <mergeCell ref="A107:M107"/>
    <mergeCell ref="A108:M108"/>
    <mergeCell ref="I94:M94"/>
    <mergeCell ref="K97:L97"/>
    <mergeCell ref="K99:L99"/>
    <mergeCell ref="K101:L101"/>
    <mergeCell ref="I91:J91"/>
    <mergeCell ref="L91:M91"/>
    <mergeCell ref="I92:J92"/>
    <mergeCell ref="L92:M92"/>
    <mergeCell ref="F101:G101"/>
    <mergeCell ref="A103:M105"/>
    <mergeCell ref="A87:A88"/>
    <mergeCell ref="B87:B88"/>
    <mergeCell ref="C87:C88"/>
    <mergeCell ref="D87:D88"/>
    <mergeCell ref="E87:E88"/>
    <mergeCell ref="F87:F88"/>
    <mergeCell ref="G87:G88"/>
    <mergeCell ref="A89:A90"/>
    <mergeCell ref="B89:B90"/>
    <mergeCell ref="C89:C90"/>
    <mergeCell ref="D89:D90"/>
    <mergeCell ref="E89:E90"/>
    <mergeCell ref="F89:F90"/>
    <mergeCell ref="G89:G90"/>
    <mergeCell ref="A83:A84"/>
    <mergeCell ref="B83:B84"/>
    <mergeCell ref="C83:C84"/>
    <mergeCell ref="D83:D84"/>
    <mergeCell ref="E83:E84"/>
    <mergeCell ref="F83:F84"/>
    <mergeCell ref="G83:G84"/>
    <mergeCell ref="A85:A86"/>
    <mergeCell ref="B85:B86"/>
    <mergeCell ref="C85:C86"/>
    <mergeCell ref="D85:D86"/>
    <mergeCell ref="E85:E86"/>
    <mergeCell ref="F85:F86"/>
    <mergeCell ref="G85:G86"/>
    <mergeCell ref="A79:A80"/>
    <mergeCell ref="B79:B80"/>
    <mergeCell ref="C79:C80"/>
    <mergeCell ref="D79:D80"/>
    <mergeCell ref="E79:E80"/>
    <mergeCell ref="F79:F80"/>
    <mergeCell ref="G79:G80"/>
    <mergeCell ref="A81:A82"/>
    <mergeCell ref="B81:B82"/>
    <mergeCell ref="C81:C82"/>
    <mergeCell ref="D81:D82"/>
    <mergeCell ref="E81:E82"/>
    <mergeCell ref="F81:F82"/>
    <mergeCell ref="G81:G82"/>
    <mergeCell ref="A75:A76"/>
    <mergeCell ref="B75:B76"/>
    <mergeCell ref="C75:C76"/>
    <mergeCell ref="D75:D76"/>
    <mergeCell ref="E75:E76"/>
    <mergeCell ref="F75:F76"/>
    <mergeCell ref="G75:G76"/>
    <mergeCell ref="A77:A78"/>
    <mergeCell ref="B77:B78"/>
    <mergeCell ref="C77:C78"/>
    <mergeCell ref="D77:D78"/>
    <mergeCell ref="E77:E78"/>
    <mergeCell ref="F77:F78"/>
    <mergeCell ref="G77:G78"/>
    <mergeCell ref="A71:A72"/>
    <mergeCell ref="B71:B72"/>
    <mergeCell ref="C71:C72"/>
    <mergeCell ref="D71:D72"/>
    <mergeCell ref="E71:E72"/>
    <mergeCell ref="F71:F72"/>
    <mergeCell ref="G71:G72"/>
    <mergeCell ref="A73:A74"/>
    <mergeCell ref="B73:B74"/>
    <mergeCell ref="C73:C74"/>
    <mergeCell ref="D73:D74"/>
    <mergeCell ref="E73:E74"/>
    <mergeCell ref="F73:F74"/>
    <mergeCell ref="G73:G74"/>
    <mergeCell ref="A67:A68"/>
    <mergeCell ref="B67:B68"/>
    <mergeCell ref="C67:C68"/>
    <mergeCell ref="D67:D68"/>
    <mergeCell ref="E67:E68"/>
    <mergeCell ref="F67:F68"/>
    <mergeCell ref="G67:G68"/>
    <mergeCell ref="A69:A70"/>
    <mergeCell ref="B69:B70"/>
    <mergeCell ref="C69:C70"/>
    <mergeCell ref="D69:D70"/>
    <mergeCell ref="E69:E70"/>
    <mergeCell ref="F69:F70"/>
    <mergeCell ref="G69:G70"/>
    <mergeCell ref="A63:A64"/>
    <mergeCell ref="B63:B64"/>
    <mergeCell ref="C63:C64"/>
    <mergeCell ref="D63:D64"/>
    <mergeCell ref="E63:E64"/>
    <mergeCell ref="F63:F64"/>
    <mergeCell ref="G63:G64"/>
    <mergeCell ref="A65:A66"/>
    <mergeCell ref="B65:B66"/>
    <mergeCell ref="C65:C66"/>
    <mergeCell ref="D65:D66"/>
    <mergeCell ref="E65:E66"/>
    <mergeCell ref="F65:F66"/>
    <mergeCell ref="G65:G66"/>
    <mergeCell ref="A38:A39"/>
    <mergeCell ref="B38:B39"/>
    <mergeCell ref="C38:C39"/>
    <mergeCell ref="D38:D39"/>
    <mergeCell ref="E38:E39"/>
    <mergeCell ref="F38:F39"/>
    <mergeCell ref="G38:G39"/>
    <mergeCell ref="A34:A35"/>
    <mergeCell ref="B34:B35"/>
    <mergeCell ref="C34:C35"/>
    <mergeCell ref="D34:D35"/>
    <mergeCell ref="E34:E35"/>
    <mergeCell ref="F34:F35"/>
    <mergeCell ref="G34:G35"/>
    <mergeCell ref="A36:A37"/>
    <mergeCell ref="B36:B37"/>
    <mergeCell ref="C36:C37"/>
    <mergeCell ref="D36:D37"/>
    <mergeCell ref="E36:E37"/>
    <mergeCell ref="F36:F37"/>
    <mergeCell ref="G36:G37"/>
    <mergeCell ref="A30:A31"/>
    <mergeCell ref="B30:B31"/>
    <mergeCell ref="C30:C31"/>
    <mergeCell ref="D30:D31"/>
    <mergeCell ref="E30:E31"/>
    <mergeCell ref="F30:F31"/>
    <mergeCell ref="G30:G31"/>
    <mergeCell ref="A32:A33"/>
    <mergeCell ref="B32:B33"/>
    <mergeCell ref="C32:C33"/>
    <mergeCell ref="D32:D33"/>
    <mergeCell ref="E32:E33"/>
    <mergeCell ref="F32:F33"/>
    <mergeCell ref="G32:G33"/>
    <mergeCell ref="A26:A27"/>
    <mergeCell ref="B26:B27"/>
    <mergeCell ref="C26:C27"/>
    <mergeCell ref="D26:D27"/>
    <mergeCell ref="E26:E27"/>
    <mergeCell ref="F26:F27"/>
    <mergeCell ref="G26:G27"/>
    <mergeCell ref="A28:A29"/>
    <mergeCell ref="B28:B29"/>
    <mergeCell ref="C28:C29"/>
    <mergeCell ref="D28:D29"/>
    <mergeCell ref="E28:E29"/>
    <mergeCell ref="F28:F29"/>
    <mergeCell ref="G28:G29"/>
    <mergeCell ref="C22:C23"/>
    <mergeCell ref="D22:D23"/>
    <mergeCell ref="E22:E23"/>
    <mergeCell ref="F22:F23"/>
    <mergeCell ref="G22:G23"/>
    <mergeCell ref="A24:A25"/>
    <mergeCell ref="B24:B25"/>
    <mergeCell ref="C24:C25"/>
    <mergeCell ref="D24:D25"/>
    <mergeCell ref="E24:E25"/>
    <mergeCell ref="F24:F25"/>
    <mergeCell ref="G24:G25"/>
    <mergeCell ref="B22:B23"/>
    <mergeCell ref="A14:A15"/>
    <mergeCell ref="B14:B15"/>
    <mergeCell ref="C14:C15"/>
    <mergeCell ref="D14:D15"/>
    <mergeCell ref="E14:E15"/>
    <mergeCell ref="F14:F15"/>
    <mergeCell ref="G14:G15"/>
    <mergeCell ref="A16:A17"/>
    <mergeCell ref="B16:B17"/>
    <mergeCell ref="C16:C17"/>
    <mergeCell ref="D16:D17"/>
    <mergeCell ref="E16:E17"/>
    <mergeCell ref="F16:F17"/>
    <mergeCell ref="G16:G17"/>
    <mergeCell ref="B10:B11"/>
    <mergeCell ref="C10:C11"/>
    <mergeCell ref="D10:D11"/>
    <mergeCell ref="E10:E11"/>
    <mergeCell ref="F10:F11"/>
    <mergeCell ref="G10:G11"/>
    <mergeCell ref="A10:A11"/>
    <mergeCell ref="A12:A13"/>
    <mergeCell ref="B12:B13"/>
    <mergeCell ref="C12:C13"/>
    <mergeCell ref="D12:D13"/>
    <mergeCell ref="E12:E13"/>
    <mergeCell ref="F12:F13"/>
    <mergeCell ref="G12:G13"/>
    <mergeCell ref="A1:M1"/>
    <mergeCell ref="A2:M2"/>
    <mergeCell ref="F7:F9"/>
    <mergeCell ref="G7:G9"/>
    <mergeCell ref="C7:C9"/>
    <mergeCell ref="D7:D9"/>
    <mergeCell ref="E7:E9"/>
    <mergeCell ref="I9:J9"/>
    <mergeCell ref="A3:B3"/>
    <mergeCell ref="A4:B4"/>
    <mergeCell ref="C3:G3"/>
    <mergeCell ref="I3:M3"/>
    <mergeCell ref="H8:J8"/>
    <mergeCell ref="A7:A9"/>
    <mergeCell ref="B7:B9"/>
    <mergeCell ref="H7:M7"/>
    <mergeCell ref="K8:M8"/>
    <mergeCell ref="L9:M9"/>
    <mergeCell ref="I4:M4"/>
    <mergeCell ref="C4:F4"/>
    <mergeCell ref="L10:M10"/>
    <mergeCell ref="L11:M11"/>
    <mergeCell ref="L12:M12"/>
    <mergeCell ref="L13:M13"/>
    <mergeCell ref="I36:J36"/>
    <mergeCell ref="I37:J37"/>
    <mergeCell ref="I38:J38"/>
    <mergeCell ref="I33:J33"/>
    <mergeCell ref="I34:J34"/>
    <mergeCell ref="I35:J35"/>
    <mergeCell ref="I30:J30"/>
    <mergeCell ref="I31:J31"/>
    <mergeCell ref="I32:J32"/>
    <mergeCell ref="I16:J16"/>
    <mergeCell ref="I17:J17"/>
    <mergeCell ref="I18:J18"/>
    <mergeCell ref="I11:J11"/>
    <mergeCell ref="I12:J12"/>
    <mergeCell ref="I13:J13"/>
    <mergeCell ref="I14:J14"/>
    <mergeCell ref="I15:J15"/>
    <mergeCell ref="I10:J10"/>
    <mergeCell ref="L31:M31"/>
    <mergeCell ref="L32:M32"/>
    <mergeCell ref="L14:M14"/>
    <mergeCell ref="L15:M15"/>
    <mergeCell ref="L16:M16"/>
    <mergeCell ref="I41:M41"/>
    <mergeCell ref="I19:J19"/>
    <mergeCell ref="I20:J20"/>
    <mergeCell ref="I21:J21"/>
    <mergeCell ref="I22:J22"/>
    <mergeCell ref="I23:J23"/>
    <mergeCell ref="I24:J24"/>
    <mergeCell ref="I25:J25"/>
    <mergeCell ref="I26:J26"/>
    <mergeCell ref="I27:J27"/>
    <mergeCell ref="I28:J28"/>
    <mergeCell ref="I29:J29"/>
    <mergeCell ref="L19:M19"/>
    <mergeCell ref="L20:M20"/>
    <mergeCell ref="L21:M21"/>
    <mergeCell ref="L22:M22"/>
    <mergeCell ref="L23:M23"/>
    <mergeCell ref="L24:M24"/>
    <mergeCell ref="L25:M25"/>
    <mergeCell ref="L26:M26"/>
    <mergeCell ref="L27:M27"/>
    <mergeCell ref="A60:A62"/>
    <mergeCell ref="B60:B62"/>
    <mergeCell ref="C60:C62"/>
    <mergeCell ref="D60:D62"/>
    <mergeCell ref="E60:E62"/>
    <mergeCell ref="L33:M33"/>
    <mergeCell ref="L17:M17"/>
    <mergeCell ref="L18:M18"/>
    <mergeCell ref="L30:M30"/>
    <mergeCell ref="A18:A19"/>
    <mergeCell ref="B18:B19"/>
    <mergeCell ref="C18:C19"/>
    <mergeCell ref="D18:D19"/>
    <mergeCell ref="E18:E19"/>
    <mergeCell ref="F18:F19"/>
    <mergeCell ref="G18:G19"/>
    <mergeCell ref="A20:A21"/>
    <mergeCell ref="B20:B21"/>
    <mergeCell ref="C20:C21"/>
    <mergeCell ref="D20:D21"/>
    <mergeCell ref="E20:E21"/>
    <mergeCell ref="F20:F21"/>
    <mergeCell ref="G20:G21"/>
    <mergeCell ref="A22:A23"/>
    <mergeCell ref="I63:J63"/>
    <mergeCell ref="L63:M63"/>
    <mergeCell ref="I64:J64"/>
    <mergeCell ref="L64:M64"/>
    <mergeCell ref="I65:J65"/>
    <mergeCell ref="L65:M65"/>
    <mergeCell ref="F60:F62"/>
    <mergeCell ref="G60:G62"/>
    <mergeCell ref="H60:M60"/>
    <mergeCell ref="H61:J61"/>
    <mergeCell ref="K61:M61"/>
    <mergeCell ref="I62:J62"/>
    <mergeCell ref="L62:M62"/>
    <mergeCell ref="I79:J79"/>
    <mergeCell ref="L79:M79"/>
    <mergeCell ref="I80:J80"/>
    <mergeCell ref="L80:M80"/>
    <mergeCell ref="I83:J83"/>
    <mergeCell ref="L83:M83"/>
    <mergeCell ref="I66:J66"/>
    <mergeCell ref="L66:M66"/>
    <mergeCell ref="I67:J67"/>
    <mergeCell ref="L67:M67"/>
    <mergeCell ref="I68:J68"/>
    <mergeCell ref="L68:M68"/>
    <mergeCell ref="I69:J69"/>
    <mergeCell ref="L69:M69"/>
    <mergeCell ref="I70:J70"/>
    <mergeCell ref="L70:M70"/>
    <mergeCell ref="I71:J71"/>
    <mergeCell ref="L71:M71"/>
    <mergeCell ref="L77:M77"/>
    <mergeCell ref="I78:J78"/>
    <mergeCell ref="L78:M78"/>
    <mergeCell ref="L28:M28"/>
    <mergeCell ref="L29:M29"/>
    <mergeCell ref="C57:G57"/>
    <mergeCell ref="I57:M57"/>
    <mergeCell ref="A55:M55"/>
    <mergeCell ref="A56:B56"/>
    <mergeCell ref="C56:G56"/>
    <mergeCell ref="I56:M56"/>
    <mergeCell ref="A57:B57"/>
    <mergeCell ref="A54:M54"/>
    <mergeCell ref="L37:M37"/>
    <mergeCell ref="L38:M38"/>
    <mergeCell ref="L39:M39"/>
    <mergeCell ref="L34:M34"/>
    <mergeCell ref="L35:M35"/>
    <mergeCell ref="L36:M36"/>
    <mergeCell ref="I39:J39"/>
    <mergeCell ref="F42:G42"/>
    <mergeCell ref="K44:L44"/>
    <mergeCell ref="K46:L46"/>
    <mergeCell ref="K48:L48"/>
    <mergeCell ref="K43:L43"/>
    <mergeCell ref="F44:G44"/>
    <mergeCell ref="F46:G46"/>
    <mergeCell ref="L89:M89"/>
    <mergeCell ref="I90:J90"/>
    <mergeCell ref="L90:M90"/>
    <mergeCell ref="I81:J81"/>
    <mergeCell ref="L81:M81"/>
    <mergeCell ref="I82:J82"/>
    <mergeCell ref="L82:M82"/>
    <mergeCell ref="I85:J85"/>
    <mergeCell ref="L85:M85"/>
    <mergeCell ref="I86:J86"/>
    <mergeCell ref="L86:M86"/>
    <mergeCell ref="F48:G48"/>
    <mergeCell ref="A50:M52"/>
    <mergeCell ref="F95:G95"/>
    <mergeCell ref="K96:L96"/>
    <mergeCell ref="F97:G97"/>
    <mergeCell ref="F99:G99"/>
    <mergeCell ref="I87:J87"/>
    <mergeCell ref="L87:M87"/>
    <mergeCell ref="I75:J75"/>
    <mergeCell ref="L75:M75"/>
    <mergeCell ref="I76:J76"/>
    <mergeCell ref="L76:M76"/>
    <mergeCell ref="I77:J77"/>
    <mergeCell ref="I84:J84"/>
    <mergeCell ref="L84:M84"/>
    <mergeCell ref="I72:J72"/>
    <mergeCell ref="L72:M72"/>
    <mergeCell ref="I73:J73"/>
    <mergeCell ref="L73:M73"/>
    <mergeCell ref="I74:J74"/>
    <mergeCell ref="L74:M74"/>
    <mergeCell ref="I88:J88"/>
    <mergeCell ref="L88:M88"/>
    <mergeCell ref="I89:J89"/>
  </mergeCells>
  <phoneticPr fontId="1"/>
  <conditionalFormatting sqref="F14:G15">
    <cfRule type="expression" dxfId="90" priority="99">
      <formula>OR(($H$14=""),($K$10=""))</formula>
    </cfRule>
  </conditionalFormatting>
  <conditionalFormatting sqref="C89:C90 E89:E90">
    <cfRule type="expression" dxfId="89" priority="34">
      <formula>AND($H89="",$K89="")</formula>
    </cfRule>
  </conditionalFormatting>
  <conditionalFormatting sqref="D36:D37">
    <cfRule type="expression" dxfId="88" priority="63">
      <formula>AND($H36="",$K36="")</formula>
    </cfRule>
  </conditionalFormatting>
  <conditionalFormatting sqref="D10:D11">
    <cfRule type="expression" dxfId="87" priority="89">
      <formula>AND($H10="",$K10="")</formula>
    </cfRule>
  </conditionalFormatting>
  <conditionalFormatting sqref="C91:C92 E91:E92">
    <cfRule type="expression" dxfId="86" priority="32">
      <formula>AND($H91="",$K91="")</formula>
    </cfRule>
  </conditionalFormatting>
  <conditionalFormatting sqref="D38:D39">
    <cfRule type="expression" dxfId="85" priority="61">
      <formula>AND($H38="",$K38="")</formula>
    </cfRule>
  </conditionalFormatting>
  <conditionalFormatting sqref="C10:C11 E10:E11">
    <cfRule type="expression" dxfId="84" priority="90">
      <formula>AND($H10="",$K10="")</formula>
    </cfRule>
  </conditionalFormatting>
  <conditionalFormatting sqref="D12:D13">
    <cfRule type="expression" dxfId="83" priority="87">
      <formula>AND($H12="",$K12="")</formula>
    </cfRule>
  </conditionalFormatting>
  <conditionalFormatting sqref="C12:C13 E12:E13">
    <cfRule type="expression" dxfId="82" priority="88">
      <formula>AND($H12="",$K12="")</formula>
    </cfRule>
  </conditionalFormatting>
  <conditionalFormatting sqref="D14:D15">
    <cfRule type="expression" dxfId="81" priority="85">
      <formula>AND($H14="",$K14="")</formula>
    </cfRule>
  </conditionalFormatting>
  <conditionalFormatting sqref="C14:C15 E14:E15">
    <cfRule type="expression" dxfId="80" priority="86">
      <formula>AND($H14="",$K14="")</formula>
    </cfRule>
  </conditionalFormatting>
  <conditionalFormatting sqref="D16:D17">
    <cfRule type="expression" dxfId="79" priority="83">
      <formula>AND($H16="",$K16="")</formula>
    </cfRule>
  </conditionalFormatting>
  <conditionalFormatting sqref="C16:C17 E16:E17">
    <cfRule type="expression" dxfId="78" priority="84">
      <formula>AND($H16="",$K16="")</formula>
    </cfRule>
  </conditionalFormatting>
  <conditionalFormatting sqref="D18:D19">
    <cfRule type="expression" dxfId="77" priority="81">
      <formula>AND($H18="",$K18="")</formula>
    </cfRule>
  </conditionalFormatting>
  <conditionalFormatting sqref="C18:C19 E18:E19">
    <cfRule type="expression" dxfId="76" priority="82">
      <formula>AND($H18="",$K18="")</formula>
    </cfRule>
  </conditionalFormatting>
  <conditionalFormatting sqref="D22:D23">
    <cfRule type="expression" dxfId="75" priority="79">
      <formula>AND($H22="",$K22="")</formula>
    </cfRule>
  </conditionalFormatting>
  <conditionalFormatting sqref="C22:C23 E22:E23">
    <cfRule type="expression" dxfId="74" priority="80">
      <formula>AND($H22="",$K22="")</formula>
    </cfRule>
  </conditionalFormatting>
  <conditionalFormatting sqref="D20:D21">
    <cfRule type="expression" dxfId="73" priority="77">
      <formula>AND($H20="",$K20="")</formula>
    </cfRule>
  </conditionalFormatting>
  <conditionalFormatting sqref="C20:C21 E20:E21">
    <cfRule type="expression" dxfId="72" priority="78">
      <formula>AND($H20="",$K20="")</formula>
    </cfRule>
  </conditionalFormatting>
  <conditionalFormatting sqref="D24:D25">
    <cfRule type="expression" dxfId="71" priority="75">
      <formula>AND($H24="",$K24="")</formula>
    </cfRule>
  </conditionalFormatting>
  <conditionalFormatting sqref="C24:C25 E24:E25">
    <cfRule type="expression" dxfId="70" priority="76">
      <formula>AND($H24="",$K24="")</formula>
    </cfRule>
  </conditionalFormatting>
  <conditionalFormatting sqref="D26:D27">
    <cfRule type="expression" dxfId="69" priority="73">
      <formula>AND($H26="",$K26="")</formula>
    </cfRule>
  </conditionalFormatting>
  <conditionalFormatting sqref="C26:C27 E26:E27">
    <cfRule type="expression" dxfId="68" priority="74">
      <formula>AND($H26="",$K26="")</formula>
    </cfRule>
  </conditionalFormatting>
  <conditionalFormatting sqref="D28:D29">
    <cfRule type="expression" dxfId="67" priority="71">
      <formula>AND($H28="",$K28="")</formula>
    </cfRule>
  </conditionalFormatting>
  <conditionalFormatting sqref="C28:C29 E28:E29">
    <cfRule type="expression" dxfId="66" priority="72">
      <formula>AND($H28="",$K28="")</formula>
    </cfRule>
  </conditionalFormatting>
  <conditionalFormatting sqref="D30:D31">
    <cfRule type="expression" dxfId="65" priority="69">
      <formula>AND($H30="",$K30="")</formula>
    </cfRule>
  </conditionalFormatting>
  <conditionalFormatting sqref="C30:C31 E30:E31">
    <cfRule type="expression" dxfId="64" priority="70">
      <formula>AND($H30="",$K30="")</formula>
    </cfRule>
  </conditionalFormatting>
  <conditionalFormatting sqref="D32:D33">
    <cfRule type="expression" dxfId="63" priority="67">
      <formula>AND($H32="",$K32="")</formula>
    </cfRule>
  </conditionalFormatting>
  <conditionalFormatting sqref="C32:C33 E32:E33">
    <cfRule type="expression" dxfId="62" priority="68">
      <formula>AND($H32="",$K32="")</formula>
    </cfRule>
  </conditionalFormatting>
  <conditionalFormatting sqref="D34:D35">
    <cfRule type="expression" dxfId="61" priority="65">
      <formula>AND($H34="",$K34="")</formula>
    </cfRule>
  </conditionalFormatting>
  <conditionalFormatting sqref="C34:C35 E34:E35">
    <cfRule type="expression" dxfId="60" priority="66">
      <formula>AND($H34="",$K34="")</formula>
    </cfRule>
  </conditionalFormatting>
  <conditionalFormatting sqref="C36:C37 E36:E37">
    <cfRule type="expression" dxfId="59" priority="64">
      <formula>AND($H36="",$K36="")</formula>
    </cfRule>
  </conditionalFormatting>
  <conditionalFormatting sqref="C38:C39 E38:E39">
    <cfRule type="expression" dxfId="58" priority="62">
      <formula>AND($H38="",$K38="")</formula>
    </cfRule>
  </conditionalFormatting>
  <conditionalFormatting sqref="D63:D64">
    <cfRule type="expression" dxfId="57" priority="59">
      <formula>AND($H63="",$K63="")</formula>
    </cfRule>
  </conditionalFormatting>
  <conditionalFormatting sqref="C63:C64 E63:E64">
    <cfRule type="expression" dxfId="56" priority="60">
      <formula>AND($H63="",$K63="")</formula>
    </cfRule>
  </conditionalFormatting>
  <conditionalFormatting sqref="D65:D66">
    <cfRule type="expression" dxfId="55" priority="57">
      <formula>AND($H65="",$K65="")</formula>
    </cfRule>
  </conditionalFormatting>
  <conditionalFormatting sqref="C65:C66 E65:E66">
    <cfRule type="expression" dxfId="54" priority="58">
      <formula>AND($H65="",$K65="")</formula>
    </cfRule>
  </conditionalFormatting>
  <conditionalFormatting sqref="D67:D68">
    <cfRule type="expression" dxfId="53" priority="55">
      <formula>AND($H67="",$K67="")</formula>
    </cfRule>
  </conditionalFormatting>
  <conditionalFormatting sqref="C67:C68 E67:E68">
    <cfRule type="expression" dxfId="52" priority="56">
      <formula>AND($H67="",$K67="")</formula>
    </cfRule>
  </conditionalFormatting>
  <conditionalFormatting sqref="D69:D70">
    <cfRule type="expression" dxfId="51" priority="53">
      <formula>AND($H69="",$K69="")</formula>
    </cfRule>
  </conditionalFormatting>
  <conditionalFormatting sqref="C69:C70 E69:E70">
    <cfRule type="expression" dxfId="50" priority="54">
      <formula>AND($H69="",$K69="")</formula>
    </cfRule>
  </conditionalFormatting>
  <conditionalFormatting sqref="D71:D72">
    <cfRule type="expression" dxfId="49" priority="51">
      <formula>AND($H71="",$K71="")</formula>
    </cfRule>
  </conditionalFormatting>
  <conditionalFormatting sqref="C71:C72 E71:E72">
    <cfRule type="expression" dxfId="48" priority="52">
      <formula>AND($H71="",$K71="")</formula>
    </cfRule>
  </conditionalFormatting>
  <conditionalFormatting sqref="D75:D76">
    <cfRule type="expression" dxfId="47" priority="49">
      <formula>AND($H75="",$K75="")</formula>
    </cfRule>
  </conditionalFormatting>
  <conditionalFormatting sqref="C75:C76 E75:E76">
    <cfRule type="expression" dxfId="46" priority="50">
      <formula>AND($H75="",$K75="")</formula>
    </cfRule>
  </conditionalFormatting>
  <conditionalFormatting sqref="D73:D74">
    <cfRule type="expression" dxfId="45" priority="47">
      <formula>AND($H73="",$K73="")</formula>
    </cfRule>
  </conditionalFormatting>
  <conditionalFormatting sqref="C73:C74 E73:E74">
    <cfRule type="expression" dxfId="44" priority="48">
      <formula>AND($H73="",$K73="")</formula>
    </cfRule>
  </conditionalFormatting>
  <conditionalFormatting sqref="D77:D78">
    <cfRule type="expression" dxfId="43" priority="45">
      <formula>AND($H77="",$K77="")</formula>
    </cfRule>
  </conditionalFormatting>
  <conditionalFormatting sqref="C77:C78 E77:E78">
    <cfRule type="expression" dxfId="42" priority="46">
      <formula>AND($H77="",$K77="")</formula>
    </cfRule>
  </conditionalFormatting>
  <conditionalFormatting sqref="D79:D80">
    <cfRule type="expression" dxfId="41" priority="43">
      <formula>AND($H79="",$K79="")</formula>
    </cfRule>
  </conditionalFormatting>
  <conditionalFormatting sqref="C79:C80 E79:E80">
    <cfRule type="expression" dxfId="40" priority="44">
      <formula>AND($H79="",$K79="")</formula>
    </cfRule>
  </conditionalFormatting>
  <conditionalFormatting sqref="D81:D82">
    <cfRule type="expression" dxfId="39" priority="41">
      <formula>AND($H81="",$K81="")</formula>
    </cfRule>
  </conditionalFormatting>
  <conditionalFormatting sqref="C81:C82 E81:E82">
    <cfRule type="expression" dxfId="38" priority="42">
      <formula>AND($H81="",$K81="")</formula>
    </cfRule>
  </conditionalFormatting>
  <conditionalFormatting sqref="D83:D84">
    <cfRule type="expression" dxfId="37" priority="39">
      <formula>AND($H83="",$K83="")</formula>
    </cfRule>
  </conditionalFormatting>
  <conditionalFormatting sqref="C83:C84 E83:E84">
    <cfRule type="expression" dxfId="36" priority="40">
      <formula>AND($H83="",$K83="")</formula>
    </cfRule>
  </conditionalFormatting>
  <conditionalFormatting sqref="D85:D86">
    <cfRule type="expression" dxfId="35" priority="37">
      <formula>AND($H85="",$K85="")</formula>
    </cfRule>
  </conditionalFormatting>
  <conditionalFormatting sqref="C85:C86 E85:E86">
    <cfRule type="expression" dxfId="34" priority="38">
      <formula>AND($H85="",$K85="")</formula>
    </cfRule>
  </conditionalFormatting>
  <conditionalFormatting sqref="D87:D88">
    <cfRule type="expression" dxfId="33" priority="35">
      <formula>AND($H87="",$K87="")</formula>
    </cfRule>
  </conditionalFormatting>
  <conditionalFormatting sqref="C87:C88 E87:E88">
    <cfRule type="expression" dxfId="32" priority="36">
      <formula>AND($H87="",$K87="")</formula>
    </cfRule>
  </conditionalFormatting>
  <conditionalFormatting sqref="D89:D90">
    <cfRule type="expression" dxfId="31" priority="33">
      <formula>AND($H89="",$K89="")</formula>
    </cfRule>
  </conditionalFormatting>
  <conditionalFormatting sqref="D91:D92">
    <cfRule type="expression" dxfId="30" priority="31">
      <formula>AND($H91="",$K91="")</formula>
    </cfRule>
  </conditionalFormatting>
  <conditionalFormatting sqref="D116:D117">
    <cfRule type="expression" dxfId="29" priority="29">
      <formula>AND($H116="",$K116="")</formula>
    </cfRule>
  </conditionalFormatting>
  <conditionalFormatting sqref="C116:C117 E116:E117">
    <cfRule type="expression" dxfId="28" priority="30">
      <formula>AND($H116="",$K116="")</formula>
    </cfRule>
  </conditionalFormatting>
  <conditionalFormatting sqref="D118:D119">
    <cfRule type="expression" dxfId="27" priority="27">
      <formula>AND($H118="",$K118="")</formula>
    </cfRule>
  </conditionalFormatting>
  <conditionalFormatting sqref="C118:C119 E118:E119">
    <cfRule type="expression" dxfId="26" priority="28">
      <formula>AND($H118="",$K118="")</formula>
    </cfRule>
  </conditionalFormatting>
  <conditionalFormatting sqref="D120:D121">
    <cfRule type="expression" dxfId="25" priority="25">
      <formula>AND($H120="",$K120="")</formula>
    </cfRule>
  </conditionalFormatting>
  <conditionalFormatting sqref="C120:C121 E120:E121">
    <cfRule type="expression" dxfId="24" priority="26">
      <formula>AND($H120="",$K120="")</formula>
    </cfRule>
  </conditionalFormatting>
  <conditionalFormatting sqref="D122:D123">
    <cfRule type="expression" dxfId="23" priority="23">
      <formula>AND($H122="",$K122="")</formula>
    </cfRule>
  </conditionalFormatting>
  <conditionalFormatting sqref="C122:C123 E122:E123">
    <cfRule type="expression" dxfId="22" priority="24">
      <formula>AND($H122="",$K122="")</formula>
    </cfRule>
  </conditionalFormatting>
  <conditionalFormatting sqref="D124:D125">
    <cfRule type="expression" dxfId="21" priority="21">
      <formula>AND($H124="",$K124="")</formula>
    </cfRule>
  </conditionalFormatting>
  <conditionalFormatting sqref="C124:C125 E124:E125">
    <cfRule type="expression" dxfId="20" priority="22">
      <formula>AND($H124="",$K124="")</formula>
    </cfRule>
  </conditionalFormatting>
  <conditionalFormatting sqref="D128:D129">
    <cfRule type="expression" dxfId="19" priority="19">
      <formula>AND($H128="",$K128="")</formula>
    </cfRule>
  </conditionalFormatting>
  <conditionalFormatting sqref="C128:C129 E128:E129">
    <cfRule type="expression" dxfId="18" priority="20">
      <formula>AND($H128="",$K128="")</formula>
    </cfRule>
  </conditionalFormatting>
  <conditionalFormatting sqref="D126:D127">
    <cfRule type="expression" dxfId="17" priority="17">
      <formula>AND($H126="",$K126="")</formula>
    </cfRule>
  </conditionalFormatting>
  <conditionalFormatting sqref="C126:C127 E126:E127">
    <cfRule type="expression" dxfId="16" priority="18">
      <formula>AND($H126="",$K126="")</formula>
    </cfRule>
  </conditionalFormatting>
  <conditionalFormatting sqref="D130:D131">
    <cfRule type="expression" dxfId="15" priority="15">
      <formula>AND($H130="",$K130="")</formula>
    </cfRule>
  </conditionalFormatting>
  <conditionalFormatting sqref="C130:C131 E130:E131">
    <cfRule type="expression" dxfId="14" priority="16">
      <formula>AND($H130="",$K130="")</formula>
    </cfRule>
  </conditionalFormatting>
  <conditionalFormatting sqref="D132:D133">
    <cfRule type="expression" dxfId="13" priority="13">
      <formula>AND($H132="",$K132="")</formula>
    </cfRule>
  </conditionalFormatting>
  <conditionalFormatting sqref="C132:C133 E132:E133">
    <cfRule type="expression" dxfId="12" priority="14">
      <formula>AND($H132="",$K132="")</formula>
    </cfRule>
  </conditionalFormatting>
  <conditionalFormatting sqref="D134:D135">
    <cfRule type="expression" dxfId="11" priority="11">
      <formula>AND($H134="",$K134="")</formula>
    </cfRule>
  </conditionalFormatting>
  <conditionalFormatting sqref="C134:C135 E134:E135">
    <cfRule type="expression" dxfId="10" priority="12">
      <formula>AND($H134="",$K134="")</formula>
    </cfRule>
  </conditionalFormatting>
  <conditionalFormatting sqref="D136:D137">
    <cfRule type="expression" dxfId="9" priority="9">
      <formula>AND($H136="",$K136="")</formula>
    </cfRule>
  </conditionalFormatting>
  <conditionalFormatting sqref="C136:C137 E136:E137">
    <cfRule type="expression" dxfId="8" priority="10">
      <formula>AND($H136="",$K136="")</formula>
    </cfRule>
  </conditionalFormatting>
  <conditionalFormatting sqref="D138:D139">
    <cfRule type="expression" dxfId="7" priority="7">
      <formula>AND($H138="",$K138="")</formula>
    </cfRule>
  </conditionalFormatting>
  <conditionalFormatting sqref="C138:C139 E138:E139">
    <cfRule type="expression" dxfId="6" priority="8">
      <formula>AND($H138="",$K138="")</formula>
    </cfRule>
  </conditionalFormatting>
  <conditionalFormatting sqref="D140:D141">
    <cfRule type="expression" dxfId="5" priority="5">
      <formula>AND($H140="",$K140="")</formula>
    </cfRule>
  </conditionalFormatting>
  <conditionalFormatting sqref="C140:C141 E140:E141">
    <cfRule type="expression" dxfId="4" priority="6">
      <formula>AND($H140="",$K140="")</formula>
    </cfRule>
  </conditionalFormatting>
  <conditionalFormatting sqref="D142:D143">
    <cfRule type="expression" dxfId="3" priority="3">
      <formula>AND($H142="",$K142="")</formula>
    </cfRule>
  </conditionalFormatting>
  <conditionalFormatting sqref="C142:C143 E142:E143">
    <cfRule type="expression" dxfId="2" priority="4">
      <formula>AND($H142="",$K142="")</formula>
    </cfRule>
  </conditionalFormatting>
  <conditionalFormatting sqref="D144:D145">
    <cfRule type="expression" dxfId="1" priority="1">
      <formula>AND($H144="",$K144="")</formula>
    </cfRule>
  </conditionalFormatting>
  <conditionalFormatting sqref="C144:C145 E144:E145">
    <cfRule type="expression" dxfId="0" priority="2">
      <formula>AND($H144="",$K144="")</formula>
    </cfRule>
  </conditionalFormatting>
  <dataValidations count="3">
    <dataValidation type="list" allowBlank="1" showInputMessage="1" showErrorMessage="1" sqref="K63:K92 K10:K39 K116:K145" xr:uid="{FD4C57A9-07D2-4790-B02D-8279A5FE00D5}">
      <formula1>$S$10:$S$17</formula1>
    </dataValidation>
    <dataValidation type="list" allowBlank="1" showInputMessage="1" showErrorMessage="1" sqref="H10:H39 H63:H92 H116:H145" xr:uid="{0F8F1555-8872-4C2D-AFE8-5731EC7F9499}">
      <formula1>$R$10:$R$22</formula1>
    </dataValidation>
    <dataValidation imeMode="halfKatakana" allowBlank="1" showInputMessage="1" showErrorMessage="1" sqref="D63:D92 D10:D39 D116:D145" xr:uid="{309C8A7E-E0D3-4712-9347-37991489DFE3}"/>
  </dataValidations>
  <printOptions horizontalCentered="1"/>
  <pageMargins left="0.19685039370078741" right="0.19685039370078741" top="0.78740157480314965" bottom="0.19685039370078741" header="0" footer="0"/>
  <pageSetup paperSize="9" scale="64" fitToHeight="0" orientation="portrait" horizontalDpi="4294967293" verticalDpi="360" r:id="rId1"/>
  <headerFooter alignWithMargins="0"/>
  <rowBreaks count="2" manualBreakCount="2">
    <brk id="53" max="12" man="1"/>
    <brk id="106"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FED21-A143-4DF7-BBE9-D3D7D67F6661}">
  <dimension ref="A1:O19"/>
  <sheetViews>
    <sheetView view="pageBreakPreview" zoomScale="60" zoomScaleNormal="100" workbookViewId="0">
      <selection activeCell="W10" sqref="W10"/>
    </sheetView>
  </sheetViews>
  <sheetFormatPr defaultRowHeight="13.5" x14ac:dyDescent="0.15"/>
  <cols>
    <col min="1" max="1" width="6.125" bestFit="1" customWidth="1"/>
    <col min="2" max="2" width="8" bestFit="1" customWidth="1"/>
    <col min="3" max="4" width="8.625" customWidth="1"/>
    <col min="5" max="5" width="7.875" bestFit="1" customWidth="1"/>
    <col min="6" max="6" width="4.625" customWidth="1"/>
    <col min="7" max="7" width="4.125" bestFit="1" customWidth="1"/>
    <col min="8" max="10" width="6.625" customWidth="1"/>
  </cols>
  <sheetData>
    <row r="1" spans="1:15" ht="13.5" customHeight="1" x14ac:dyDescent="0.15">
      <c r="A1" s="66"/>
      <c r="B1" s="66"/>
      <c r="C1" s="66"/>
      <c r="D1" s="135" t="s">
        <v>103</v>
      </c>
      <c r="E1" s="135"/>
      <c r="F1" s="135"/>
      <c r="G1" s="135"/>
      <c r="H1" s="135"/>
      <c r="I1" s="135"/>
      <c r="J1" s="135"/>
      <c r="K1" s="135"/>
      <c r="L1" s="135"/>
      <c r="M1" s="66"/>
      <c r="N1" s="66"/>
      <c r="O1" s="66"/>
    </row>
    <row r="2" spans="1:15" ht="13.5" customHeight="1" x14ac:dyDescent="0.15">
      <c r="A2" s="66"/>
      <c r="B2" s="66"/>
      <c r="C2" s="66"/>
      <c r="D2" s="135"/>
      <c r="E2" s="135"/>
      <c r="F2" s="135"/>
      <c r="G2" s="135"/>
      <c r="H2" s="135"/>
      <c r="I2" s="135"/>
      <c r="J2" s="135"/>
      <c r="K2" s="135"/>
      <c r="L2" s="135"/>
      <c r="M2" s="66"/>
      <c r="N2" s="66"/>
      <c r="O2" s="66"/>
    </row>
    <row r="3" spans="1:15" ht="13.5" customHeight="1" x14ac:dyDescent="0.15">
      <c r="A3" s="66"/>
      <c r="B3" s="66"/>
      <c r="C3" s="66"/>
      <c r="D3" s="71"/>
      <c r="E3" s="71"/>
      <c r="F3" s="71"/>
      <c r="G3" s="71"/>
      <c r="H3" s="71"/>
      <c r="I3" s="71"/>
      <c r="J3" s="71"/>
      <c r="K3" s="71"/>
      <c r="L3" s="71"/>
      <c r="M3" s="66"/>
      <c r="N3" s="66"/>
      <c r="O3" s="66"/>
    </row>
    <row r="4" spans="1:15" ht="39.950000000000003" customHeight="1" x14ac:dyDescent="0.15">
      <c r="A4" s="140" t="s">
        <v>102</v>
      </c>
      <c r="B4" s="140"/>
      <c r="C4" s="140"/>
      <c r="D4" s="140"/>
      <c r="E4" s="140"/>
      <c r="F4" s="66"/>
      <c r="G4" s="134" t="str">
        <f>申込一覧表!$C$3&amp;""</f>
        <v/>
      </c>
      <c r="H4" s="134"/>
      <c r="I4" s="134"/>
      <c r="J4" s="134"/>
      <c r="K4" s="134"/>
      <c r="L4" s="134"/>
      <c r="M4" s="75" t="s">
        <v>100</v>
      </c>
      <c r="N4" s="66"/>
      <c r="O4" s="66"/>
    </row>
    <row r="5" spans="1:15" ht="39.950000000000003" customHeight="1" x14ac:dyDescent="0.15">
      <c r="A5" s="141" t="s">
        <v>91</v>
      </c>
      <c r="B5" s="141"/>
      <c r="C5" s="141"/>
      <c r="D5" s="141"/>
      <c r="E5" s="141"/>
      <c r="F5" s="66"/>
      <c r="G5" s="134" t="str">
        <f>申込一覧表!$C$4&amp;""</f>
        <v/>
      </c>
      <c r="H5" s="134"/>
      <c r="I5" s="134"/>
      <c r="J5" s="134"/>
      <c r="K5" s="134"/>
      <c r="L5" s="134"/>
      <c r="M5" s="75" t="s">
        <v>100</v>
      </c>
      <c r="N5" s="66"/>
      <c r="O5" s="66"/>
    </row>
    <row r="6" spans="1:15" ht="39.950000000000003" customHeight="1" x14ac:dyDescent="0.15">
      <c r="A6" s="66"/>
      <c r="B6" s="66"/>
      <c r="C6" s="66"/>
      <c r="D6" s="75"/>
      <c r="E6" s="66"/>
      <c r="F6" s="66"/>
      <c r="G6" s="66"/>
      <c r="H6" s="139" t="s">
        <v>101</v>
      </c>
      <c r="I6" s="139"/>
      <c r="J6" s="139"/>
      <c r="K6" s="66"/>
      <c r="L6" s="66"/>
      <c r="M6" s="66"/>
      <c r="N6" s="66"/>
      <c r="O6" s="66"/>
    </row>
    <row r="7" spans="1:15" ht="17.25" x14ac:dyDescent="0.15">
      <c r="A7" s="75" t="s">
        <v>97</v>
      </c>
      <c r="B7" s="66"/>
      <c r="C7" s="66"/>
      <c r="D7" s="66"/>
      <c r="E7" s="76"/>
      <c r="F7" s="76"/>
      <c r="G7" s="75"/>
      <c r="H7" s="59" t="s">
        <v>94</v>
      </c>
      <c r="I7" s="60" t="s">
        <v>95</v>
      </c>
      <c r="J7" s="59" t="s">
        <v>96</v>
      </c>
      <c r="K7" s="66"/>
      <c r="L7" s="59"/>
      <c r="M7" s="66"/>
      <c r="N7" s="66"/>
      <c r="O7" s="66"/>
    </row>
    <row r="8" spans="1:15" ht="39.950000000000003" customHeight="1" x14ac:dyDescent="0.15">
      <c r="A8" s="66"/>
      <c r="B8" s="139" t="s">
        <v>92</v>
      </c>
      <c r="C8" s="142" t="s">
        <v>89</v>
      </c>
      <c r="D8" s="142"/>
      <c r="E8" s="61">
        <v>2000</v>
      </c>
      <c r="F8" s="62" t="s">
        <v>2</v>
      </c>
      <c r="G8" s="59" t="s">
        <v>93</v>
      </c>
      <c r="H8" s="63">
        <f>申込一覧表!$K$44</f>
        <v>0</v>
      </c>
      <c r="I8" s="63">
        <f>申込一覧表!$K$97</f>
        <v>0</v>
      </c>
      <c r="J8" s="63">
        <f>申込一覧表!$K$150</f>
        <v>0</v>
      </c>
      <c r="K8" s="64" t="s">
        <v>3</v>
      </c>
      <c r="L8" s="137">
        <f>E8*(H8+I8+J8)</f>
        <v>0</v>
      </c>
      <c r="M8" s="138"/>
      <c r="N8" s="62" t="s">
        <v>2</v>
      </c>
      <c r="O8" s="66"/>
    </row>
    <row r="9" spans="1:15" ht="39.950000000000003" customHeight="1" x14ac:dyDescent="0.15">
      <c r="A9" s="65"/>
      <c r="B9" s="139"/>
      <c r="C9" s="140" t="s">
        <v>98</v>
      </c>
      <c r="D9" s="140"/>
      <c r="E9" s="61">
        <v>1000</v>
      </c>
      <c r="F9" s="62" t="s">
        <v>2</v>
      </c>
      <c r="G9" s="59" t="s">
        <v>93</v>
      </c>
      <c r="H9" s="63">
        <f>申込一覧表!$K$46</f>
        <v>0</v>
      </c>
      <c r="I9" s="63">
        <f>申込一覧表!$K$99</f>
        <v>0</v>
      </c>
      <c r="J9" s="63">
        <f>申込一覧表!$K$152</f>
        <v>0</v>
      </c>
      <c r="K9" s="64" t="s">
        <v>3</v>
      </c>
      <c r="L9" s="137">
        <f t="shared" ref="L9:L10" si="0">E9*(H9+I9+J9)</f>
        <v>0</v>
      </c>
      <c r="M9" s="138"/>
      <c r="N9" s="62" t="s">
        <v>2</v>
      </c>
      <c r="O9" s="66"/>
    </row>
    <row r="10" spans="1:15" ht="39.950000000000003" customHeight="1" x14ac:dyDescent="0.15">
      <c r="A10" s="65"/>
      <c r="C10" s="65" t="s">
        <v>90</v>
      </c>
      <c r="D10" s="65"/>
      <c r="E10" s="59">
        <v>500</v>
      </c>
      <c r="F10" s="62" t="s">
        <v>2</v>
      </c>
      <c r="G10" s="59" t="s">
        <v>93</v>
      </c>
      <c r="H10" s="63">
        <f>申込一覧表!$K$48</f>
        <v>0</v>
      </c>
      <c r="I10" s="63">
        <f>申込一覧表!$K$101</f>
        <v>0</v>
      </c>
      <c r="J10" s="63">
        <f>申込一覧表!$K$154</f>
        <v>0</v>
      </c>
      <c r="K10" s="64" t="s">
        <v>3</v>
      </c>
      <c r="L10" s="137">
        <f t="shared" si="0"/>
        <v>0</v>
      </c>
      <c r="M10" s="138"/>
      <c r="N10" s="62" t="s">
        <v>2</v>
      </c>
      <c r="O10" s="66"/>
    </row>
    <row r="11" spans="1:15" x14ac:dyDescent="0.15">
      <c r="A11" s="62"/>
      <c r="B11" s="62"/>
      <c r="C11" s="62"/>
      <c r="D11" s="62"/>
      <c r="E11" s="62"/>
      <c r="F11" s="62"/>
      <c r="G11" s="62"/>
      <c r="H11" s="62"/>
      <c r="I11" s="62"/>
      <c r="J11" s="62"/>
      <c r="K11" s="62"/>
      <c r="L11" s="62"/>
      <c r="M11" s="62"/>
      <c r="N11" s="66"/>
      <c r="O11" s="66"/>
    </row>
    <row r="12" spans="1:15" ht="24" x14ac:dyDescent="0.15">
      <c r="A12" s="68"/>
      <c r="B12" s="69"/>
      <c r="C12" s="73"/>
      <c r="D12" s="73"/>
      <c r="E12" s="70"/>
      <c r="F12" s="71"/>
      <c r="G12" s="71"/>
      <c r="H12" s="71"/>
      <c r="I12" s="72"/>
      <c r="J12" s="135" t="s">
        <v>7</v>
      </c>
      <c r="K12" s="135"/>
      <c r="L12" s="136">
        <f>SUM(L8:M10)</f>
        <v>0</v>
      </c>
      <c r="M12" s="136"/>
      <c r="N12" s="136"/>
      <c r="O12" s="71" t="s">
        <v>2</v>
      </c>
    </row>
    <row r="13" spans="1:15" ht="24" x14ac:dyDescent="0.15">
      <c r="A13" s="68"/>
      <c r="B13" s="69"/>
      <c r="C13" s="73"/>
      <c r="D13" s="73"/>
      <c r="E13" s="70"/>
      <c r="F13" s="71"/>
      <c r="G13" s="71"/>
      <c r="H13" s="71"/>
      <c r="I13" s="72"/>
      <c r="J13" s="71"/>
      <c r="K13" s="71"/>
      <c r="L13" s="71"/>
      <c r="M13" s="74"/>
      <c r="N13" s="73"/>
      <c r="O13" s="73"/>
    </row>
    <row r="14" spans="1:15" ht="24" x14ac:dyDescent="0.15">
      <c r="A14" s="132" t="s">
        <v>99</v>
      </c>
      <c r="B14" s="132"/>
      <c r="C14" s="132"/>
      <c r="D14" s="132"/>
      <c r="E14" s="132"/>
      <c r="F14" s="132"/>
      <c r="G14" s="132"/>
      <c r="H14" s="132"/>
      <c r="I14" s="132"/>
      <c r="J14" s="132"/>
      <c r="K14" s="132"/>
      <c r="L14" s="132"/>
      <c r="M14" s="132"/>
      <c r="N14" s="132"/>
      <c r="O14" s="132"/>
    </row>
    <row r="15" spans="1:15" x14ac:dyDescent="0.15">
      <c r="A15" s="62"/>
      <c r="B15" s="62"/>
      <c r="C15" s="62"/>
      <c r="D15" s="62"/>
      <c r="E15" s="62"/>
      <c r="F15" s="62"/>
      <c r="G15" s="62"/>
      <c r="H15" s="62"/>
      <c r="I15" s="62"/>
      <c r="J15" s="62"/>
      <c r="K15" s="62"/>
      <c r="L15" s="62"/>
      <c r="M15" s="67"/>
      <c r="N15" s="66"/>
      <c r="O15" s="66"/>
    </row>
    <row r="16" spans="1:15" ht="21" x14ac:dyDescent="0.15">
      <c r="A16" s="133" t="s">
        <v>75</v>
      </c>
      <c r="B16" s="133"/>
      <c r="C16" s="133"/>
      <c r="D16" s="133"/>
      <c r="E16" s="133"/>
      <c r="F16" s="133"/>
      <c r="G16" s="133"/>
      <c r="H16" s="133"/>
      <c r="I16" s="133"/>
      <c r="J16" s="133"/>
      <c r="K16" s="133"/>
      <c r="L16" s="133"/>
      <c r="M16" s="133"/>
      <c r="N16" s="133"/>
      <c r="O16" s="133"/>
    </row>
    <row r="17" spans="1:15" x14ac:dyDescent="0.15">
      <c r="A17" s="66"/>
      <c r="B17" s="66"/>
      <c r="C17" s="66"/>
      <c r="D17" s="66"/>
      <c r="E17" s="66"/>
      <c r="F17" s="66"/>
      <c r="G17" s="66"/>
      <c r="H17" s="66"/>
      <c r="I17" s="66"/>
      <c r="J17" s="66"/>
      <c r="K17" s="66"/>
      <c r="L17" s="66"/>
      <c r="M17" s="66"/>
      <c r="N17" s="66"/>
      <c r="O17" s="66"/>
    </row>
    <row r="18" spans="1:15" x14ac:dyDescent="0.15">
      <c r="A18" s="58"/>
      <c r="B18" s="58"/>
      <c r="C18" s="58"/>
      <c r="D18" s="58"/>
      <c r="E18" s="58"/>
      <c r="F18" s="58"/>
      <c r="G18" s="58"/>
      <c r="H18" s="58"/>
      <c r="I18" s="58"/>
      <c r="J18" s="58"/>
      <c r="K18" s="58"/>
      <c r="L18" s="58"/>
      <c r="M18" s="58"/>
    </row>
    <row r="19" spans="1:15" x14ac:dyDescent="0.15">
      <c r="A19" s="58"/>
      <c r="B19" s="58"/>
      <c r="C19" s="58"/>
      <c r="D19" s="58"/>
      <c r="E19" s="58"/>
      <c r="F19" s="58"/>
    </row>
  </sheetData>
  <mergeCells count="16">
    <mergeCell ref="D1:L2"/>
    <mergeCell ref="B8:B9"/>
    <mergeCell ref="A4:E4"/>
    <mergeCell ref="A5:E5"/>
    <mergeCell ref="H6:J6"/>
    <mergeCell ref="C8:D8"/>
    <mergeCell ref="C9:D9"/>
    <mergeCell ref="L8:M8"/>
    <mergeCell ref="L9:M9"/>
    <mergeCell ref="A14:O14"/>
    <mergeCell ref="A16:O16"/>
    <mergeCell ref="G4:L4"/>
    <mergeCell ref="G5:L5"/>
    <mergeCell ref="J12:K12"/>
    <mergeCell ref="L12:N12"/>
    <mergeCell ref="L10:M10"/>
  </mergeCells>
  <phoneticPr fontId="1"/>
  <pageMargins left="0.7" right="0.7" top="0.75" bottom="0.75" header="0.3" footer="0.3"/>
  <pageSetup paperSize="13"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32"/>
  <sheetViews>
    <sheetView showGridLines="0" view="pageBreakPreview" zoomScale="80" zoomScaleNormal="100" zoomScaleSheetLayoutView="80" workbookViewId="0">
      <selection activeCell="C2" sqref="C2:E2"/>
    </sheetView>
  </sheetViews>
  <sheetFormatPr defaultRowHeight="21" x14ac:dyDescent="0.15"/>
  <cols>
    <col min="1" max="1" width="2.875" bestFit="1" customWidth="1"/>
    <col min="3" max="3" width="9" style="11"/>
    <col min="4" max="4" width="11.25" style="11" customWidth="1"/>
    <col min="5" max="5" width="10.75" customWidth="1"/>
    <col min="6" max="11" width="10.625" customWidth="1"/>
  </cols>
  <sheetData>
    <row r="1" spans="1:14" ht="30" customHeight="1" x14ac:dyDescent="0.15">
      <c r="B1" s="107" t="s">
        <v>113</v>
      </c>
      <c r="C1" s="107"/>
      <c r="D1" s="107"/>
      <c r="E1" s="107"/>
      <c r="F1" s="107"/>
      <c r="G1" s="107"/>
      <c r="H1" s="107"/>
      <c r="I1" s="107"/>
      <c r="J1" s="107"/>
      <c r="K1" s="107"/>
    </row>
    <row r="2" spans="1:14" ht="30" customHeight="1" x14ac:dyDescent="0.15">
      <c r="A2" s="155" t="s">
        <v>10</v>
      </c>
      <c r="B2" s="155"/>
      <c r="C2" s="155"/>
      <c r="D2" s="155"/>
      <c r="E2" s="155"/>
      <c r="F2" s="155" t="s">
        <v>11</v>
      </c>
      <c r="G2" s="155"/>
      <c r="H2" s="155"/>
      <c r="I2" s="155"/>
      <c r="J2" s="155"/>
      <c r="K2" s="79" t="s">
        <v>1</v>
      </c>
      <c r="N2" s="79" t="s">
        <v>114</v>
      </c>
    </row>
    <row r="3" spans="1:14" ht="30" customHeight="1" x14ac:dyDescent="0.15">
      <c r="A3" s="155" t="s">
        <v>119</v>
      </c>
      <c r="B3" s="155"/>
      <c r="C3" s="155"/>
      <c r="D3" s="155"/>
      <c r="E3" s="155"/>
      <c r="F3" s="155" t="s">
        <v>120</v>
      </c>
      <c r="G3" s="155"/>
      <c r="H3" s="155"/>
      <c r="I3" s="155"/>
      <c r="J3" s="155"/>
      <c r="K3" s="79"/>
      <c r="N3" s="79" t="s">
        <v>115</v>
      </c>
    </row>
    <row r="4" spans="1:14" s="103" customFormat="1" ht="24.95" customHeight="1" x14ac:dyDescent="0.15">
      <c r="A4" s="102" t="s">
        <v>117</v>
      </c>
      <c r="C4" s="104"/>
      <c r="D4" s="104"/>
      <c r="N4" s="101" t="s">
        <v>116</v>
      </c>
    </row>
    <row r="5" spans="1:14" s="103" customFormat="1" ht="24.95" customHeight="1" thickBot="1" x14ac:dyDescent="0.2">
      <c r="A5" s="102" t="s">
        <v>118</v>
      </c>
      <c r="C5" s="104"/>
      <c r="D5" s="104"/>
      <c r="G5" s="102"/>
      <c r="N5" s="55"/>
    </row>
    <row r="6" spans="1:14" ht="27" customHeight="1" thickBot="1" x14ac:dyDescent="0.2">
      <c r="A6" s="15"/>
      <c r="B6" s="143" t="s">
        <v>53</v>
      </c>
      <c r="C6" s="143"/>
      <c r="D6" s="143"/>
      <c r="E6" s="144"/>
      <c r="F6" s="144"/>
      <c r="G6" s="144"/>
      <c r="H6" s="144"/>
      <c r="I6" s="144"/>
      <c r="J6" s="144"/>
      <c r="K6" s="145"/>
    </row>
    <row r="7" spans="1:14" ht="26.25" customHeight="1" x14ac:dyDescent="0.15">
      <c r="A7" s="146" t="s">
        <v>20</v>
      </c>
      <c r="B7" s="147"/>
      <c r="C7" s="147"/>
      <c r="D7" s="148"/>
      <c r="E7" s="156" t="s">
        <v>22</v>
      </c>
      <c r="F7" s="12" t="s">
        <v>17</v>
      </c>
      <c r="G7" s="12" t="s">
        <v>18</v>
      </c>
      <c r="H7" s="12" t="s">
        <v>14</v>
      </c>
      <c r="I7" s="12" t="s">
        <v>16</v>
      </c>
      <c r="J7" s="159" t="s">
        <v>56</v>
      </c>
      <c r="K7" s="160"/>
    </row>
    <row r="8" spans="1:14" ht="26.25" customHeight="1" x14ac:dyDescent="0.15">
      <c r="A8" s="149"/>
      <c r="B8" s="150"/>
      <c r="C8" s="150"/>
      <c r="D8" s="151"/>
      <c r="E8" s="157"/>
      <c r="F8" s="78" t="s">
        <v>12</v>
      </c>
      <c r="G8" s="78" t="s">
        <v>13</v>
      </c>
      <c r="H8" s="78" t="s">
        <v>19</v>
      </c>
      <c r="I8" s="78" t="s">
        <v>15</v>
      </c>
      <c r="J8" s="155"/>
      <c r="K8" s="161"/>
    </row>
    <row r="9" spans="1:14" ht="26.25" customHeight="1" x14ac:dyDescent="0.15">
      <c r="A9" s="149"/>
      <c r="B9" s="150"/>
      <c r="C9" s="150"/>
      <c r="D9" s="151"/>
      <c r="E9" s="157"/>
      <c r="F9" s="155"/>
      <c r="G9" s="155"/>
      <c r="H9" s="155"/>
      <c r="I9" s="155"/>
      <c r="J9" s="155"/>
      <c r="K9" s="161"/>
    </row>
    <row r="10" spans="1:14" ht="26.25" customHeight="1" thickBot="1" x14ac:dyDescent="0.2">
      <c r="A10" s="152"/>
      <c r="B10" s="153"/>
      <c r="C10" s="153"/>
      <c r="D10" s="154"/>
      <c r="E10" s="158"/>
      <c r="F10" s="163"/>
      <c r="G10" s="163"/>
      <c r="H10" s="163"/>
      <c r="I10" s="163"/>
      <c r="J10" s="163"/>
      <c r="K10" s="162"/>
    </row>
    <row r="11" spans="1:14" ht="20.100000000000001" customHeight="1" x14ac:dyDescent="0.15">
      <c r="A11" s="35"/>
      <c r="B11" s="32"/>
      <c r="C11" s="33"/>
      <c r="D11" s="33"/>
      <c r="E11" s="34"/>
      <c r="F11" s="32"/>
      <c r="G11" s="32"/>
      <c r="H11" s="32"/>
      <c r="I11" s="32"/>
      <c r="J11" s="32"/>
      <c r="K11" s="32"/>
    </row>
    <row r="12" spans="1:14" ht="30" customHeight="1" x14ac:dyDescent="0.15">
      <c r="B12" s="107" t="s">
        <v>113</v>
      </c>
      <c r="C12" s="107"/>
      <c r="D12" s="107"/>
      <c r="E12" s="107"/>
      <c r="F12" s="107"/>
      <c r="G12" s="107"/>
      <c r="H12" s="107"/>
      <c r="I12" s="107"/>
      <c r="J12" s="107"/>
      <c r="K12" s="107"/>
    </row>
    <row r="13" spans="1:14" ht="26.25" customHeight="1" x14ac:dyDescent="0.15">
      <c r="A13" s="155" t="s">
        <v>10</v>
      </c>
      <c r="B13" s="155"/>
      <c r="C13" s="155"/>
      <c r="D13" s="155"/>
      <c r="E13" s="155"/>
      <c r="F13" s="155" t="s">
        <v>11</v>
      </c>
      <c r="G13" s="155"/>
      <c r="H13" s="155"/>
      <c r="I13" s="155"/>
      <c r="J13" s="155"/>
      <c r="K13" s="79" t="s">
        <v>1</v>
      </c>
    </row>
    <row r="14" spans="1:14" ht="26.25" customHeight="1" x14ac:dyDescent="0.15">
      <c r="A14" s="155" t="s">
        <v>119</v>
      </c>
      <c r="B14" s="155"/>
      <c r="C14" s="155"/>
      <c r="D14" s="155"/>
      <c r="E14" s="155"/>
      <c r="F14" s="155" t="s">
        <v>120</v>
      </c>
      <c r="G14" s="155"/>
      <c r="H14" s="155"/>
      <c r="I14" s="155"/>
      <c r="J14" s="155"/>
      <c r="K14" s="79"/>
    </row>
    <row r="15" spans="1:14" s="103" customFormat="1" ht="24.95" customHeight="1" x14ac:dyDescent="0.15">
      <c r="A15" s="102" t="s">
        <v>117</v>
      </c>
      <c r="C15" s="104"/>
      <c r="D15" s="104"/>
    </row>
    <row r="16" spans="1:14" s="103" customFormat="1" ht="24.95" customHeight="1" thickBot="1" x14ac:dyDescent="0.2">
      <c r="A16" s="102" t="s">
        <v>118</v>
      </c>
      <c r="C16" s="104"/>
      <c r="D16" s="104"/>
      <c r="G16" s="102"/>
    </row>
    <row r="17" spans="1:11" ht="26.25" customHeight="1" thickBot="1" x14ac:dyDescent="0.2">
      <c r="A17" s="15"/>
      <c r="B17" s="143" t="s">
        <v>53</v>
      </c>
      <c r="C17" s="143"/>
      <c r="D17" s="143"/>
      <c r="E17" s="144"/>
      <c r="F17" s="144"/>
      <c r="G17" s="144"/>
      <c r="H17" s="144"/>
      <c r="I17" s="144"/>
      <c r="J17" s="144"/>
      <c r="K17" s="145"/>
    </row>
    <row r="18" spans="1:11" ht="26.25" customHeight="1" x14ac:dyDescent="0.15">
      <c r="A18" s="146" t="s">
        <v>20</v>
      </c>
      <c r="B18" s="147"/>
      <c r="C18" s="147"/>
      <c r="D18" s="148"/>
      <c r="E18" s="156" t="s">
        <v>22</v>
      </c>
      <c r="F18" s="12" t="s">
        <v>17</v>
      </c>
      <c r="G18" s="12" t="s">
        <v>18</v>
      </c>
      <c r="H18" s="12" t="s">
        <v>14</v>
      </c>
      <c r="I18" s="12" t="s">
        <v>16</v>
      </c>
      <c r="J18" s="159" t="s">
        <v>56</v>
      </c>
      <c r="K18" s="160"/>
    </row>
    <row r="19" spans="1:11" ht="26.25" customHeight="1" x14ac:dyDescent="0.15">
      <c r="A19" s="149"/>
      <c r="B19" s="150"/>
      <c r="C19" s="150"/>
      <c r="D19" s="151"/>
      <c r="E19" s="157"/>
      <c r="F19" s="78" t="s">
        <v>12</v>
      </c>
      <c r="G19" s="78" t="s">
        <v>13</v>
      </c>
      <c r="H19" s="78" t="s">
        <v>19</v>
      </c>
      <c r="I19" s="78" t="s">
        <v>15</v>
      </c>
      <c r="J19" s="155"/>
      <c r="K19" s="161"/>
    </row>
    <row r="20" spans="1:11" ht="26.25" customHeight="1" x14ac:dyDescent="0.15">
      <c r="A20" s="149"/>
      <c r="B20" s="150"/>
      <c r="C20" s="150"/>
      <c r="D20" s="151"/>
      <c r="E20" s="157"/>
      <c r="F20" s="155"/>
      <c r="G20" s="155"/>
      <c r="H20" s="155"/>
      <c r="I20" s="155"/>
      <c r="J20" s="155"/>
      <c r="K20" s="161"/>
    </row>
    <row r="21" spans="1:11" ht="26.25" customHeight="1" thickBot="1" x14ac:dyDescent="0.2">
      <c r="A21" s="152"/>
      <c r="B21" s="153"/>
      <c r="C21" s="153"/>
      <c r="D21" s="154"/>
      <c r="E21" s="158"/>
      <c r="F21" s="163"/>
      <c r="G21" s="163"/>
      <c r="H21" s="163"/>
      <c r="I21" s="163"/>
      <c r="J21" s="163"/>
      <c r="K21" s="162"/>
    </row>
    <row r="22" spans="1:11" ht="20.100000000000001" customHeight="1" x14ac:dyDescent="0.15">
      <c r="A22" s="35"/>
      <c r="B22" s="90"/>
      <c r="C22" s="80"/>
      <c r="D22" s="80"/>
      <c r="E22" s="34"/>
      <c r="F22" s="32"/>
      <c r="G22" s="32"/>
      <c r="H22" s="32"/>
      <c r="I22" s="32"/>
      <c r="J22" s="32"/>
      <c r="K22" s="32"/>
    </row>
    <row r="23" spans="1:11" ht="30" customHeight="1" x14ac:dyDescent="0.15">
      <c r="B23" s="107" t="s">
        <v>113</v>
      </c>
      <c r="C23" s="107"/>
      <c r="D23" s="107"/>
      <c r="E23" s="107"/>
      <c r="F23" s="107"/>
      <c r="G23" s="107"/>
      <c r="H23" s="107"/>
      <c r="I23" s="107"/>
      <c r="J23" s="107"/>
      <c r="K23" s="107"/>
    </row>
    <row r="24" spans="1:11" ht="26.25" customHeight="1" x14ac:dyDescent="0.15">
      <c r="A24" s="155" t="s">
        <v>10</v>
      </c>
      <c r="B24" s="155"/>
      <c r="C24" s="155"/>
      <c r="D24" s="155"/>
      <c r="E24" s="155"/>
      <c r="F24" s="155" t="s">
        <v>11</v>
      </c>
      <c r="G24" s="155"/>
      <c r="H24" s="155"/>
      <c r="I24" s="155"/>
      <c r="J24" s="155"/>
      <c r="K24" s="79" t="s">
        <v>1</v>
      </c>
    </row>
    <row r="25" spans="1:11" ht="26.25" customHeight="1" x14ac:dyDescent="0.15">
      <c r="A25" s="155" t="s">
        <v>119</v>
      </c>
      <c r="B25" s="155"/>
      <c r="C25" s="155"/>
      <c r="D25" s="155"/>
      <c r="E25" s="155"/>
      <c r="F25" s="155" t="s">
        <v>120</v>
      </c>
      <c r="G25" s="155"/>
      <c r="H25" s="155"/>
      <c r="I25" s="155"/>
      <c r="J25" s="155"/>
      <c r="K25" s="79"/>
    </row>
    <row r="26" spans="1:11" s="103" customFormat="1" ht="24.95" customHeight="1" x14ac:dyDescent="0.15">
      <c r="A26" s="102" t="s">
        <v>117</v>
      </c>
      <c r="C26" s="104"/>
      <c r="D26" s="104"/>
    </row>
    <row r="27" spans="1:11" s="103" customFormat="1" ht="24.95" customHeight="1" thickBot="1" x14ac:dyDescent="0.2">
      <c r="A27" s="102" t="s">
        <v>118</v>
      </c>
      <c r="C27" s="104"/>
      <c r="D27" s="104"/>
      <c r="G27" s="102"/>
    </row>
    <row r="28" spans="1:11" ht="26.25" customHeight="1" thickBot="1" x14ac:dyDescent="0.2">
      <c r="A28" s="15"/>
      <c r="B28" s="143" t="s">
        <v>53</v>
      </c>
      <c r="C28" s="143"/>
      <c r="D28" s="143"/>
      <c r="E28" s="144"/>
      <c r="F28" s="144"/>
      <c r="G28" s="144"/>
      <c r="H28" s="144"/>
      <c r="I28" s="144"/>
      <c r="J28" s="144"/>
      <c r="K28" s="145"/>
    </row>
    <row r="29" spans="1:11" ht="26.25" customHeight="1" x14ac:dyDescent="0.15">
      <c r="A29" s="146" t="s">
        <v>20</v>
      </c>
      <c r="B29" s="147"/>
      <c r="C29" s="147"/>
      <c r="D29" s="148"/>
      <c r="E29" s="156" t="s">
        <v>22</v>
      </c>
      <c r="F29" s="12" t="s">
        <v>17</v>
      </c>
      <c r="G29" s="12" t="s">
        <v>18</v>
      </c>
      <c r="H29" s="12" t="s">
        <v>14</v>
      </c>
      <c r="I29" s="12" t="s">
        <v>16</v>
      </c>
      <c r="J29" s="159" t="s">
        <v>56</v>
      </c>
      <c r="K29" s="160"/>
    </row>
    <row r="30" spans="1:11" ht="26.25" customHeight="1" x14ac:dyDescent="0.15">
      <c r="A30" s="149"/>
      <c r="B30" s="150"/>
      <c r="C30" s="150"/>
      <c r="D30" s="151"/>
      <c r="E30" s="157"/>
      <c r="F30" s="78" t="s">
        <v>12</v>
      </c>
      <c r="G30" s="78" t="s">
        <v>13</v>
      </c>
      <c r="H30" s="78" t="s">
        <v>19</v>
      </c>
      <c r="I30" s="78" t="s">
        <v>15</v>
      </c>
      <c r="J30" s="155"/>
      <c r="K30" s="161"/>
    </row>
    <row r="31" spans="1:11" ht="26.25" customHeight="1" x14ac:dyDescent="0.15">
      <c r="A31" s="149"/>
      <c r="B31" s="150"/>
      <c r="C31" s="150"/>
      <c r="D31" s="151"/>
      <c r="E31" s="157"/>
      <c r="F31" s="155"/>
      <c r="G31" s="155"/>
      <c r="H31" s="155"/>
      <c r="I31" s="155"/>
      <c r="J31" s="155"/>
      <c r="K31" s="161"/>
    </row>
    <row r="32" spans="1:11" ht="26.25" customHeight="1" thickBot="1" x14ac:dyDescent="0.2">
      <c r="A32" s="152"/>
      <c r="B32" s="153"/>
      <c r="C32" s="153"/>
      <c r="D32" s="154"/>
      <c r="E32" s="158"/>
      <c r="F32" s="163"/>
      <c r="G32" s="163"/>
      <c r="H32" s="163"/>
      <c r="I32" s="163"/>
      <c r="J32" s="163"/>
      <c r="K32" s="162"/>
    </row>
  </sheetData>
  <mergeCells count="57">
    <mergeCell ref="I9:I10"/>
    <mergeCell ref="J9:J10"/>
    <mergeCell ref="J7:J8"/>
    <mergeCell ref="H3:J3"/>
    <mergeCell ref="B1:K1"/>
    <mergeCell ref="F2:G2"/>
    <mergeCell ref="C3:E3"/>
    <mergeCell ref="E7:E10"/>
    <mergeCell ref="B6:K6"/>
    <mergeCell ref="A3:B3"/>
    <mergeCell ref="A2:B2"/>
    <mergeCell ref="C2:E2"/>
    <mergeCell ref="A7:D10"/>
    <mergeCell ref="A24:B24"/>
    <mergeCell ref="A25:B25"/>
    <mergeCell ref="C25:E25"/>
    <mergeCell ref="B23:K23"/>
    <mergeCell ref="C24:E24"/>
    <mergeCell ref="A18:D21"/>
    <mergeCell ref="H2:J2"/>
    <mergeCell ref="F13:G13"/>
    <mergeCell ref="H13:J13"/>
    <mergeCell ref="F14:G14"/>
    <mergeCell ref="H14:J14"/>
    <mergeCell ref="B12:K12"/>
    <mergeCell ref="A13:B13"/>
    <mergeCell ref="C13:E13"/>
    <mergeCell ref="A14:B14"/>
    <mergeCell ref="C14:E14"/>
    <mergeCell ref="K7:K10"/>
    <mergeCell ref="F3:G3"/>
    <mergeCell ref="F9:F10"/>
    <mergeCell ref="G9:G10"/>
    <mergeCell ref="H9:H10"/>
    <mergeCell ref="J18:J19"/>
    <mergeCell ref="K18:K21"/>
    <mergeCell ref="F20:F21"/>
    <mergeCell ref="G20:G21"/>
    <mergeCell ref="H20:H21"/>
    <mergeCell ref="I20:I21"/>
    <mergeCell ref="J20:J21"/>
    <mergeCell ref="B17:K17"/>
    <mergeCell ref="A29:D32"/>
    <mergeCell ref="F24:G24"/>
    <mergeCell ref="H24:J24"/>
    <mergeCell ref="F25:G25"/>
    <mergeCell ref="H25:J25"/>
    <mergeCell ref="B28:K28"/>
    <mergeCell ref="E29:E32"/>
    <mergeCell ref="J29:J30"/>
    <mergeCell ref="K29:K32"/>
    <mergeCell ref="F31:F32"/>
    <mergeCell ref="G31:G32"/>
    <mergeCell ref="H31:H32"/>
    <mergeCell ref="I31:I32"/>
    <mergeCell ref="J31:J32"/>
    <mergeCell ref="E18:E21"/>
  </mergeCells>
  <phoneticPr fontId="1"/>
  <dataValidations count="2">
    <dataValidation type="list" allowBlank="1" showInputMessage="1" showErrorMessage="1" sqref="K3 K14 K25" xr:uid="{F064F709-18E5-4C3A-882E-E3AA0CC5F9E4}">
      <formula1>$N$3:$N$4</formula1>
    </dataValidation>
    <dataValidation imeMode="halfKatakana" allowBlank="1" showInputMessage="1" showErrorMessage="1" sqref="H3:J3 H14:J14 H25:J25" xr:uid="{75594254-4BCC-4BF4-A92B-7F5E838FA15F}"/>
  </dataValidations>
  <pageMargins left="0.25" right="0.25" top="0.75" bottom="0.75" header="0.3" footer="0.3"/>
  <pageSetup paperSize="9" scale="94" fitToHeight="0" orientation="portrait"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F2019-BFC5-4D12-9CAD-0B16FD968749}">
  <dimension ref="A1:F10"/>
  <sheetViews>
    <sheetView view="pageBreakPreview" zoomScale="60" zoomScaleNormal="100" workbookViewId="0">
      <selection activeCell="A6" sqref="A6"/>
    </sheetView>
  </sheetViews>
  <sheetFormatPr defaultRowHeight="13.5" x14ac:dyDescent="0.15"/>
  <cols>
    <col min="1" max="2" width="30.625" customWidth="1"/>
  </cols>
  <sheetData>
    <row r="1" spans="1:6" ht="39.950000000000003" customHeight="1" x14ac:dyDescent="0.15">
      <c r="A1" s="164" t="s">
        <v>57</v>
      </c>
      <c r="B1" s="164"/>
      <c r="C1" s="164"/>
    </row>
    <row r="2" spans="1:6" ht="39.950000000000003" customHeight="1" x14ac:dyDescent="0.15">
      <c r="A2" s="164"/>
      <c r="B2" s="164"/>
      <c r="C2" s="164"/>
    </row>
    <row r="3" spans="1:6" ht="39.950000000000003" customHeight="1" thickBot="1" x14ac:dyDescent="0.2">
      <c r="A3" s="165"/>
      <c r="B3" s="165"/>
      <c r="C3" s="165"/>
    </row>
    <row r="4" spans="1:6" ht="39.950000000000003" customHeight="1" thickBot="1" x14ac:dyDescent="0.2">
      <c r="A4" s="88" t="s">
        <v>112</v>
      </c>
      <c r="B4" s="166" t="str">
        <f>申込一覧表!$C$3&amp;""</f>
        <v/>
      </c>
      <c r="C4" s="167"/>
      <c r="D4" s="85"/>
      <c r="E4" s="85"/>
      <c r="F4" s="85"/>
    </row>
    <row r="5" spans="1:6" ht="39.950000000000003" customHeight="1" x14ac:dyDescent="0.15">
      <c r="A5" s="87" t="s">
        <v>9</v>
      </c>
      <c r="B5" s="87" t="s">
        <v>58</v>
      </c>
      <c r="C5" s="84" t="s">
        <v>81</v>
      </c>
      <c r="D5" s="86" t="s">
        <v>81</v>
      </c>
    </row>
    <row r="6" spans="1:6" ht="39.950000000000003" customHeight="1" x14ac:dyDescent="0.15">
      <c r="A6" s="36"/>
      <c r="B6" s="36"/>
      <c r="C6" s="89"/>
      <c r="D6" s="81" t="s">
        <v>82</v>
      </c>
    </row>
    <row r="7" spans="1:6" ht="39.950000000000003" customHeight="1" x14ac:dyDescent="0.15">
      <c r="A7" s="36"/>
      <c r="B7" s="36"/>
      <c r="C7" s="89"/>
      <c r="D7" s="81" t="s">
        <v>83</v>
      </c>
    </row>
    <row r="8" spans="1:6" ht="39.950000000000003" customHeight="1" x14ac:dyDescent="0.15">
      <c r="A8" s="36"/>
      <c r="B8" s="36"/>
      <c r="C8" s="89"/>
    </row>
    <row r="9" spans="1:6" ht="39.950000000000003" customHeight="1" x14ac:dyDescent="0.15">
      <c r="A9" s="36"/>
      <c r="B9" s="36"/>
      <c r="C9" s="89"/>
    </row>
    <row r="10" spans="1:6" ht="39.950000000000003" customHeight="1" x14ac:dyDescent="0.15">
      <c r="A10" s="36"/>
      <c r="B10" s="36"/>
      <c r="C10" s="89"/>
    </row>
  </sheetData>
  <mergeCells count="2">
    <mergeCell ref="A1:C3"/>
    <mergeCell ref="B4:C4"/>
  </mergeCells>
  <phoneticPr fontId="1"/>
  <dataValidations count="1">
    <dataValidation type="list" allowBlank="1" showInputMessage="1" showErrorMessage="1" sqref="C6:C10" xr:uid="{F1FDADA4-236A-47F5-92D6-8DE008A15B26}">
      <formula1>$D$6:$D$7</formula1>
    </dataValidation>
  </dataValidation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449BB-8B64-4608-BA17-132749D078FE}">
  <dimension ref="A1:AF102"/>
  <sheetViews>
    <sheetView view="pageBreakPreview" zoomScale="60" zoomScaleNormal="100" workbookViewId="0">
      <selection activeCell="B5" sqref="B5"/>
    </sheetView>
  </sheetViews>
  <sheetFormatPr defaultRowHeight="13.5" x14ac:dyDescent="0.15"/>
  <cols>
    <col min="1" max="1" width="3.5" style="37" bestFit="1" customWidth="1"/>
    <col min="2" max="2" width="15.625" style="37" customWidth="1"/>
    <col min="3" max="3" width="12.625" style="37" customWidth="1"/>
    <col min="4" max="4" width="5.625" style="37" customWidth="1"/>
    <col min="5" max="5" width="11" style="37" bestFit="1" customWidth="1"/>
    <col min="6" max="6" width="20.625" style="37" customWidth="1"/>
    <col min="7" max="7" width="12.625" style="37" customWidth="1"/>
    <col min="8" max="9" width="11.75" style="37" bestFit="1" customWidth="1"/>
    <col min="10" max="16384" width="9" style="37"/>
  </cols>
  <sheetData>
    <row r="1" spans="1:32" ht="30" customHeight="1" thickBot="1" x14ac:dyDescent="0.2">
      <c r="A1" s="168" t="s">
        <v>68</v>
      </c>
      <c r="B1" s="168"/>
      <c r="C1" s="168"/>
      <c r="D1" s="168"/>
      <c r="E1" s="168"/>
      <c r="F1" s="168"/>
      <c r="G1" s="168"/>
    </row>
    <row r="2" spans="1:32" ht="20.100000000000001" customHeight="1" x14ac:dyDescent="0.15">
      <c r="A2" s="116" t="s">
        <v>71</v>
      </c>
      <c r="B2" s="116"/>
      <c r="C2" s="169"/>
      <c r="D2" s="169"/>
      <c r="E2" s="169"/>
      <c r="F2" s="170"/>
      <c r="G2" s="38" t="s">
        <v>125</v>
      </c>
    </row>
    <row r="3" spans="1:32" ht="20.100000000000001" customHeight="1" x14ac:dyDescent="0.15">
      <c r="A3" s="128" t="s">
        <v>123</v>
      </c>
      <c r="B3" s="171"/>
      <c r="C3" s="170"/>
      <c r="D3" s="172"/>
      <c r="E3" s="91" t="s">
        <v>124</v>
      </c>
      <c r="F3" s="92"/>
      <c r="G3" s="96" t="s">
        <v>110</v>
      </c>
    </row>
    <row r="4" spans="1:32" x14ac:dyDescent="0.15">
      <c r="A4" s="50" t="s">
        <v>59</v>
      </c>
      <c r="B4" s="50" t="s">
        <v>9</v>
      </c>
      <c r="C4" s="50" t="s">
        <v>85</v>
      </c>
      <c r="D4" s="50" t="s">
        <v>80</v>
      </c>
      <c r="E4" s="50" t="s">
        <v>105</v>
      </c>
      <c r="F4" s="93" t="s">
        <v>67</v>
      </c>
      <c r="G4" s="39" t="s">
        <v>111</v>
      </c>
    </row>
    <row r="5" spans="1:32" ht="24.95" customHeight="1" x14ac:dyDescent="0.15">
      <c r="A5" s="27">
        <v>1</v>
      </c>
      <c r="B5" s="25" t="str">
        <f>IF(申込一覧表!C10="","",申込一覧表!C10)</f>
        <v/>
      </c>
      <c r="C5" s="48" t="str">
        <f>IF(申込一覧表!D10="","",申込一覧表!D10)</f>
        <v/>
      </c>
      <c r="D5" s="48" t="str">
        <f>IF(申込一覧表!E10="","",申込一覧表!E10)</f>
        <v/>
      </c>
      <c r="E5" s="28"/>
      <c r="F5" s="94"/>
      <c r="G5" s="39"/>
      <c r="I5" s="97" t="s">
        <v>126</v>
      </c>
      <c r="J5" s="98"/>
      <c r="K5" s="98"/>
      <c r="L5" s="98"/>
      <c r="M5" s="98"/>
      <c r="N5" s="98"/>
      <c r="O5" s="98"/>
      <c r="P5" s="98"/>
      <c r="Q5" s="98"/>
      <c r="R5" s="98"/>
      <c r="S5" s="98"/>
      <c r="T5" s="98"/>
      <c r="U5" s="98"/>
      <c r="V5" s="98"/>
      <c r="W5" s="98"/>
      <c r="X5" s="98"/>
      <c r="Y5" s="98"/>
      <c r="Z5" s="98"/>
      <c r="AA5" s="99"/>
      <c r="AB5" s="99"/>
      <c r="AC5" s="99"/>
      <c r="AD5" s="99"/>
      <c r="AE5" s="99"/>
      <c r="AF5" s="99"/>
    </row>
    <row r="6" spans="1:32" ht="24.95" customHeight="1" x14ac:dyDescent="0.15">
      <c r="A6" s="27">
        <v>2</v>
      </c>
      <c r="B6" s="25" t="str">
        <f>IF(申込一覧表!C12="","",申込一覧表!C12)</f>
        <v/>
      </c>
      <c r="C6" s="48" t="str">
        <f>IF(申込一覧表!D12="","",申込一覧表!D12)</f>
        <v/>
      </c>
      <c r="D6" s="48" t="str">
        <f>IF(申込一覧表!E12="","",申込一覧表!E12)</f>
        <v/>
      </c>
      <c r="E6" s="28"/>
      <c r="F6" s="94"/>
      <c r="G6" s="39"/>
      <c r="I6" s="100" t="s">
        <v>127</v>
      </c>
      <c r="J6" s="98"/>
      <c r="K6" s="98"/>
      <c r="L6" s="98"/>
      <c r="M6" s="98"/>
      <c r="N6" s="98"/>
      <c r="O6" s="98"/>
      <c r="P6" s="98"/>
      <c r="Q6" s="98"/>
      <c r="R6" s="98"/>
      <c r="S6" s="98"/>
      <c r="T6" s="98"/>
      <c r="U6" s="98"/>
      <c r="V6" s="98"/>
      <c r="W6" s="98"/>
      <c r="X6" s="98"/>
      <c r="Y6" s="98"/>
      <c r="Z6" s="98"/>
      <c r="AA6" s="99"/>
      <c r="AB6" s="99"/>
      <c r="AC6" s="99"/>
      <c r="AD6" s="99"/>
      <c r="AE6" s="99"/>
      <c r="AF6" s="99"/>
    </row>
    <row r="7" spans="1:32" ht="24.95" customHeight="1" x14ac:dyDescent="0.15">
      <c r="A7" s="27">
        <v>3</v>
      </c>
      <c r="B7" s="49" t="str">
        <f>IF(申込一覧表!C14="","",申込一覧表!C14)</f>
        <v/>
      </c>
      <c r="C7" s="49" t="str">
        <f>IF(申込一覧表!D14="","",申込一覧表!D14)</f>
        <v/>
      </c>
      <c r="D7" s="49" t="str">
        <f>IF(申込一覧表!E14="","",申込一覧表!E14)</f>
        <v/>
      </c>
      <c r="E7" s="28"/>
      <c r="F7" s="94"/>
      <c r="G7" s="39"/>
      <c r="I7" s="100" t="s">
        <v>128</v>
      </c>
      <c r="J7" s="98"/>
      <c r="K7" s="98"/>
      <c r="L7" s="98"/>
      <c r="M7" s="98"/>
      <c r="N7" s="98"/>
      <c r="O7" s="98"/>
      <c r="P7" s="98"/>
      <c r="Q7" s="98"/>
      <c r="R7" s="98"/>
      <c r="S7" s="98"/>
      <c r="T7" s="98"/>
      <c r="U7" s="98"/>
      <c r="V7" s="98"/>
      <c r="W7" s="98"/>
      <c r="X7" s="98"/>
      <c r="Y7" s="98"/>
      <c r="Z7" s="98"/>
      <c r="AA7" s="99"/>
      <c r="AB7" s="99"/>
      <c r="AC7" s="99"/>
      <c r="AD7" s="99"/>
      <c r="AE7" s="99"/>
      <c r="AF7" s="99"/>
    </row>
    <row r="8" spans="1:32" ht="24.95" customHeight="1" x14ac:dyDescent="0.15">
      <c r="A8" s="27">
        <v>4</v>
      </c>
      <c r="B8" s="49" t="str">
        <f>IF(申込一覧表!C16="","",申込一覧表!C16)</f>
        <v/>
      </c>
      <c r="C8" s="49" t="str">
        <f>IF(申込一覧表!D16="","",申込一覧表!D16)</f>
        <v/>
      </c>
      <c r="D8" s="49" t="str">
        <f>IF(申込一覧表!E16="","",申込一覧表!E16)</f>
        <v/>
      </c>
      <c r="E8" s="28"/>
      <c r="F8" s="94"/>
      <c r="G8" s="39"/>
      <c r="I8" s="100" t="s">
        <v>129</v>
      </c>
      <c r="J8" s="98"/>
      <c r="K8" s="98"/>
      <c r="L8" s="98"/>
      <c r="M8" s="98"/>
      <c r="N8" s="98"/>
      <c r="O8" s="98"/>
      <c r="P8" s="98"/>
      <c r="Q8" s="98"/>
      <c r="R8" s="98"/>
      <c r="S8" s="98"/>
      <c r="T8" s="98"/>
      <c r="U8" s="98"/>
      <c r="V8" s="98"/>
      <c r="W8" s="98"/>
      <c r="X8" s="98"/>
      <c r="Y8" s="98"/>
      <c r="Z8" s="98"/>
      <c r="AA8" s="99"/>
      <c r="AB8" s="99"/>
      <c r="AC8" s="99"/>
      <c r="AD8" s="99"/>
      <c r="AE8" s="99"/>
      <c r="AF8" s="99"/>
    </row>
    <row r="9" spans="1:32" ht="24.95" customHeight="1" x14ac:dyDescent="0.15">
      <c r="A9" s="27">
        <v>5</v>
      </c>
      <c r="B9" s="49" t="str">
        <f>IF(申込一覧表!C18="","",申込一覧表!C18)</f>
        <v/>
      </c>
      <c r="C9" s="49" t="str">
        <f>IF(申込一覧表!D18="","",申込一覧表!D18)</f>
        <v/>
      </c>
      <c r="D9" s="49" t="str">
        <f>IF(申込一覧表!E18="","",申込一覧表!E18)</f>
        <v/>
      </c>
      <c r="E9" s="28"/>
      <c r="F9" s="94"/>
      <c r="G9" s="39"/>
      <c r="I9" s="100" t="s">
        <v>130</v>
      </c>
      <c r="J9" s="98"/>
      <c r="K9" s="98"/>
      <c r="L9" s="98"/>
      <c r="M9" s="98"/>
      <c r="N9" s="98"/>
      <c r="O9" s="98"/>
      <c r="P9" s="98"/>
      <c r="Q9" s="98"/>
      <c r="R9" s="98"/>
      <c r="S9" s="98"/>
      <c r="T9" s="98"/>
      <c r="U9" s="98"/>
      <c r="V9" s="98"/>
      <c r="W9" s="98"/>
      <c r="X9" s="98"/>
      <c r="Y9" s="98"/>
      <c r="Z9" s="98"/>
      <c r="AA9" s="99"/>
      <c r="AB9" s="99"/>
      <c r="AC9" s="99"/>
      <c r="AD9" s="99"/>
      <c r="AE9" s="99"/>
      <c r="AF9" s="99"/>
    </row>
    <row r="10" spans="1:32" ht="24.95" customHeight="1" x14ac:dyDescent="0.15">
      <c r="A10" s="27">
        <v>6</v>
      </c>
      <c r="B10" s="49" t="str">
        <f>IF(申込一覧表!C20="","",申込一覧表!C20)</f>
        <v/>
      </c>
      <c r="C10" s="49" t="str">
        <f>IF(申込一覧表!D20="","",申込一覧表!D20)</f>
        <v/>
      </c>
      <c r="D10" s="49" t="str">
        <f>IF(申込一覧表!E20="","",申込一覧表!E20)</f>
        <v/>
      </c>
      <c r="E10" s="28"/>
      <c r="F10" s="94"/>
      <c r="G10" s="39"/>
      <c r="I10" s="100" t="s">
        <v>133</v>
      </c>
      <c r="J10" s="98"/>
      <c r="K10" s="98"/>
      <c r="L10" s="98"/>
      <c r="M10" s="98"/>
      <c r="N10" s="98"/>
      <c r="O10" s="98"/>
      <c r="P10" s="98"/>
      <c r="Q10" s="98"/>
      <c r="R10" s="98"/>
      <c r="S10" s="98"/>
      <c r="T10" s="98"/>
      <c r="U10" s="98"/>
      <c r="V10" s="98"/>
      <c r="W10" s="98"/>
      <c r="X10" s="98"/>
      <c r="Y10" s="98"/>
      <c r="Z10" s="98"/>
      <c r="AA10" s="99"/>
      <c r="AB10" s="99"/>
      <c r="AC10" s="99"/>
      <c r="AD10" s="99"/>
      <c r="AE10" s="99"/>
      <c r="AF10" s="99"/>
    </row>
    <row r="11" spans="1:32" ht="24.95" customHeight="1" x14ac:dyDescent="0.15">
      <c r="A11" s="27">
        <v>7</v>
      </c>
      <c r="B11" s="49" t="str">
        <f>IF(申込一覧表!C22="","",申込一覧表!C22)</f>
        <v/>
      </c>
      <c r="C11" s="49" t="str">
        <f>IF(申込一覧表!D22="","",申込一覧表!D22)</f>
        <v/>
      </c>
      <c r="D11" s="49" t="str">
        <f>IF(申込一覧表!E22="","",申込一覧表!E22)</f>
        <v/>
      </c>
      <c r="E11" s="28"/>
      <c r="F11" s="94"/>
      <c r="G11" s="39"/>
      <c r="I11" s="100" t="s">
        <v>136</v>
      </c>
      <c r="J11" s="98"/>
      <c r="K11" s="98"/>
      <c r="L11" s="98"/>
      <c r="M11" s="98"/>
      <c r="N11" s="98"/>
      <c r="O11" s="98"/>
      <c r="P11" s="98"/>
      <c r="Q11" s="98"/>
      <c r="R11" s="98"/>
      <c r="S11" s="98"/>
      <c r="T11" s="98"/>
      <c r="U11" s="98"/>
      <c r="V11" s="98"/>
      <c r="W11" s="98"/>
      <c r="X11" s="98"/>
      <c r="Y11" s="98"/>
      <c r="Z11" s="98"/>
      <c r="AA11" s="99"/>
      <c r="AB11" s="99"/>
      <c r="AC11" s="99"/>
      <c r="AD11" s="99"/>
      <c r="AE11" s="99"/>
      <c r="AF11" s="99"/>
    </row>
    <row r="12" spans="1:32" ht="24.95" customHeight="1" x14ac:dyDescent="0.15">
      <c r="A12" s="27">
        <v>8</v>
      </c>
      <c r="B12" s="49" t="str">
        <f>IF(申込一覧表!C24="","",申込一覧表!C24)</f>
        <v/>
      </c>
      <c r="C12" s="49" t="str">
        <f>IF(申込一覧表!D24="","",申込一覧表!D24)</f>
        <v/>
      </c>
      <c r="D12" s="49" t="str">
        <f>IF(申込一覧表!E24="","",申込一覧表!E24)</f>
        <v/>
      </c>
      <c r="E12" s="28"/>
      <c r="F12" s="94"/>
      <c r="G12" s="39"/>
      <c r="I12" s="100"/>
      <c r="J12" s="98"/>
      <c r="K12" s="98"/>
      <c r="L12" s="98"/>
      <c r="M12" s="98"/>
      <c r="N12" s="98"/>
      <c r="O12" s="98"/>
      <c r="P12" s="98"/>
      <c r="Q12" s="98"/>
      <c r="R12" s="98"/>
      <c r="S12" s="98"/>
      <c r="T12" s="98"/>
      <c r="U12" s="98"/>
      <c r="V12" s="98"/>
      <c r="W12" s="98"/>
      <c r="X12" s="98"/>
      <c r="Y12" s="98"/>
      <c r="Z12" s="98"/>
      <c r="AA12" s="99"/>
      <c r="AB12" s="99"/>
      <c r="AC12" s="99"/>
      <c r="AD12" s="99"/>
      <c r="AE12" s="99"/>
      <c r="AF12" s="99"/>
    </row>
    <row r="13" spans="1:32" ht="24.95" customHeight="1" x14ac:dyDescent="0.15">
      <c r="A13" s="27">
        <v>9</v>
      </c>
      <c r="B13" s="49" t="str">
        <f>IF(申込一覧表!C26="","",申込一覧表!C26)</f>
        <v/>
      </c>
      <c r="C13" s="49" t="str">
        <f>IF(申込一覧表!D26="","",申込一覧表!D26)</f>
        <v/>
      </c>
      <c r="D13" s="49" t="str">
        <f>IF(申込一覧表!E26="","",申込一覧表!E26)</f>
        <v/>
      </c>
      <c r="E13" s="28"/>
      <c r="F13" s="94"/>
      <c r="G13" s="39"/>
      <c r="I13" s="100" t="s">
        <v>131</v>
      </c>
      <c r="J13" s="98"/>
      <c r="K13" s="98"/>
      <c r="L13" s="98"/>
      <c r="M13" s="98"/>
      <c r="N13" s="98"/>
      <c r="O13" s="98"/>
      <c r="P13" s="98"/>
      <c r="Q13" s="98"/>
      <c r="R13" s="98"/>
      <c r="S13" s="98"/>
      <c r="T13" s="98"/>
      <c r="U13" s="98"/>
      <c r="V13" s="98"/>
      <c r="W13" s="98"/>
      <c r="X13" s="98"/>
      <c r="Y13" s="98"/>
      <c r="Z13" s="98"/>
      <c r="AA13" s="99"/>
      <c r="AB13" s="99"/>
      <c r="AC13" s="99"/>
      <c r="AD13" s="99"/>
      <c r="AE13" s="99"/>
      <c r="AF13" s="99"/>
    </row>
    <row r="14" spans="1:32" ht="24.95" customHeight="1" x14ac:dyDescent="0.15">
      <c r="A14" s="27">
        <v>10</v>
      </c>
      <c r="B14" s="49" t="str">
        <f>IF(申込一覧表!C28="","",申込一覧表!C28)</f>
        <v/>
      </c>
      <c r="C14" s="49" t="str">
        <f>IF(申込一覧表!D28="","",申込一覧表!D28)</f>
        <v/>
      </c>
      <c r="D14" s="49" t="str">
        <f>IF(申込一覧表!E28="","",申込一覧表!E28)</f>
        <v/>
      </c>
      <c r="E14" s="28"/>
      <c r="F14" s="94"/>
      <c r="G14" s="39"/>
      <c r="I14" s="100" t="s">
        <v>134</v>
      </c>
      <c r="J14" s="98"/>
      <c r="K14" s="98"/>
      <c r="L14" s="98"/>
      <c r="M14" s="98"/>
      <c r="N14" s="98"/>
      <c r="O14" s="98"/>
      <c r="P14" s="98"/>
      <c r="Q14" s="98"/>
      <c r="R14" s="98"/>
      <c r="S14" s="98"/>
      <c r="T14" s="98"/>
      <c r="U14" s="98"/>
      <c r="V14" s="98"/>
      <c r="W14" s="98"/>
      <c r="X14" s="98"/>
      <c r="Y14" s="98"/>
      <c r="Z14" s="98"/>
      <c r="AA14" s="99"/>
      <c r="AB14" s="99"/>
      <c r="AC14" s="99"/>
      <c r="AD14" s="99"/>
      <c r="AE14" s="99"/>
      <c r="AF14" s="99"/>
    </row>
    <row r="15" spans="1:32" ht="24.95" customHeight="1" x14ac:dyDescent="0.15">
      <c r="A15" s="27">
        <v>11</v>
      </c>
      <c r="B15" s="49" t="str">
        <f>IF(申込一覧表!C30="","",申込一覧表!C30)</f>
        <v/>
      </c>
      <c r="C15" s="49" t="str">
        <f>IF(申込一覧表!D30="","",申込一覧表!D30)</f>
        <v/>
      </c>
      <c r="D15" s="49" t="str">
        <f>IF(申込一覧表!E30="","",申込一覧表!E30)</f>
        <v/>
      </c>
      <c r="E15" s="28"/>
      <c r="F15" s="94"/>
      <c r="G15" s="39"/>
      <c r="I15" s="100" t="s">
        <v>137</v>
      </c>
      <c r="J15" s="98"/>
      <c r="K15" s="98"/>
      <c r="L15" s="98"/>
      <c r="M15" s="98"/>
      <c r="N15" s="98"/>
      <c r="O15" s="98"/>
      <c r="P15" s="98"/>
      <c r="Q15" s="98"/>
      <c r="R15" s="98"/>
      <c r="S15" s="98"/>
      <c r="T15" s="98"/>
      <c r="U15" s="98"/>
      <c r="V15" s="98"/>
      <c r="W15" s="98"/>
      <c r="X15" s="98"/>
      <c r="Y15" s="98"/>
      <c r="Z15" s="98"/>
      <c r="AA15" s="99"/>
      <c r="AB15" s="99"/>
      <c r="AC15" s="99"/>
      <c r="AD15" s="99"/>
      <c r="AE15" s="99"/>
      <c r="AF15" s="99"/>
    </row>
    <row r="16" spans="1:32" ht="24.95" customHeight="1" x14ac:dyDescent="0.15">
      <c r="A16" s="27">
        <v>12</v>
      </c>
      <c r="B16" s="49" t="str">
        <f>IF(申込一覧表!C32="","",申込一覧表!C32)</f>
        <v/>
      </c>
      <c r="C16" s="49" t="str">
        <f>IF(申込一覧表!D32="","",申込一覧表!D32)</f>
        <v/>
      </c>
      <c r="D16" s="49" t="str">
        <f>IF(申込一覧表!E32="","",申込一覧表!E32)</f>
        <v/>
      </c>
      <c r="E16" s="28"/>
      <c r="F16" s="94"/>
      <c r="G16" s="39"/>
      <c r="I16" s="100" t="s">
        <v>132</v>
      </c>
      <c r="J16" s="98"/>
      <c r="K16" s="98"/>
      <c r="L16" s="98"/>
      <c r="M16" s="98"/>
      <c r="N16" s="98"/>
      <c r="O16" s="98"/>
      <c r="P16" s="98"/>
      <c r="Q16" s="98"/>
      <c r="R16" s="98"/>
      <c r="S16" s="98"/>
      <c r="T16" s="98"/>
      <c r="U16" s="98"/>
      <c r="V16" s="98"/>
      <c r="W16" s="98"/>
      <c r="X16" s="98"/>
      <c r="Y16" s="98"/>
      <c r="Z16" s="98"/>
      <c r="AA16" s="99"/>
      <c r="AB16" s="99"/>
      <c r="AC16" s="99"/>
      <c r="AD16" s="99"/>
      <c r="AE16" s="99"/>
      <c r="AF16" s="99"/>
    </row>
    <row r="17" spans="1:32" ht="24.95" customHeight="1" x14ac:dyDescent="0.15">
      <c r="A17" s="27">
        <v>13</v>
      </c>
      <c r="B17" s="49" t="str">
        <f>IF(申込一覧表!C34="","",申込一覧表!C34)</f>
        <v/>
      </c>
      <c r="C17" s="49" t="str">
        <f>IF(申込一覧表!D34="","",申込一覧表!D34)</f>
        <v/>
      </c>
      <c r="D17" s="49" t="str">
        <f>IF(申込一覧表!E34="","",申込一覧表!E34)</f>
        <v/>
      </c>
      <c r="E17" s="28"/>
      <c r="F17" s="94"/>
      <c r="G17" s="39"/>
      <c r="I17" s="100" t="s">
        <v>135</v>
      </c>
      <c r="J17" s="98"/>
      <c r="K17" s="98"/>
      <c r="L17" s="98"/>
      <c r="M17" s="98"/>
      <c r="N17" s="98"/>
      <c r="O17" s="98"/>
      <c r="P17" s="98"/>
      <c r="Q17" s="98"/>
      <c r="R17" s="98"/>
      <c r="S17" s="98"/>
      <c r="T17" s="98"/>
      <c r="U17" s="98"/>
      <c r="V17" s="98"/>
      <c r="W17" s="98"/>
      <c r="X17" s="98"/>
      <c r="Y17" s="98"/>
      <c r="Z17" s="98"/>
      <c r="AA17" s="99"/>
      <c r="AB17" s="99"/>
      <c r="AC17" s="99"/>
      <c r="AD17" s="99"/>
      <c r="AE17" s="99"/>
      <c r="AF17" s="99"/>
    </row>
    <row r="18" spans="1:32" ht="24.95" customHeight="1" thickBot="1" x14ac:dyDescent="0.2">
      <c r="A18" s="27">
        <v>14</v>
      </c>
      <c r="B18" s="49" t="str">
        <f>IF(申込一覧表!C36="","",申込一覧表!C36)</f>
        <v/>
      </c>
      <c r="C18" s="49" t="str">
        <f>IF(申込一覧表!D36="","",申込一覧表!D36)</f>
        <v/>
      </c>
      <c r="D18" s="49" t="str">
        <f>IF(申込一覧表!E36="","",申込一覧表!E36)</f>
        <v/>
      </c>
      <c r="E18" s="28"/>
      <c r="F18" s="94"/>
      <c r="G18" s="39"/>
      <c r="I18" s="100"/>
      <c r="J18" s="98"/>
      <c r="K18" s="98"/>
      <c r="L18" s="98"/>
      <c r="M18" s="98"/>
      <c r="N18" s="98"/>
      <c r="O18" s="98"/>
      <c r="P18" s="98"/>
      <c r="Q18" s="98"/>
      <c r="R18" s="98"/>
      <c r="S18" s="98"/>
      <c r="T18" s="98"/>
      <c r="U18" s="98"/>
      <c r="V18" s="98"/>
      <c r="W18" s="98"/>
      <c r="X18" s="98"/>
      <c r="Y18" s="98"/>
      <c r="Z18" s="98"/>
      <c r="AA18" s="99"/>
      <c r="AB18" s="99"/>
      <c r="AC18" s="99"/>
      <c r="AD18" s="99"/>
      <c r="AE18" s="99"/>
      <c r="AF18" s="99"/>
    </row>
    <row r="19" spans="1:32" ht="24.95" customHeight="1" x14ac:dyDescent="0.15">
      <c r="A19" s="27">
        <v>15</v>
      </c>
      <c r="B19" s="49" t="str">
        <f>IF(申込一覧表!C38="","",申込一覧表!C38)</f>
        <v/>
      </c>
      <c r="C19" s="49" t="str">
        <f>IF(申込一覧表!D38="","",申込一覧表!D38)</f>
        <v/>
      </c>
      <c r="D19" s="49" t="str">
        <f>IF(申込一覧表!E38="","",申込一覧表!E38)</f>
        <v/>
      </c>
      <c r="E19" s="28"/>
      <c r="F19" s="94"/>
      <c r="G19" s="39"/>
      <c r="I19" s="38" t="s">
        <v>60</v>
      </c>
      <c r="J19" s="99"/>
      <c r="K19" s="99"/>
      <c r="L19" s="99"/>
      <c r="M19" s="99"/>
      <c r="N19" s="99"/>
      <c r="O19" s="99"/>
      <c r="P19" s="99"/>
      <c r="Q19" s="99"/>
      <c r="R19" s="99"/>
      <c r="S19" s="99"/>
      <c r="T19" s="99"/>
      <c r="U19" s="99"/>
      <c r="V19" s="99"/>
      <c r="W19" s="99"/>
      <c r="X19" s="99"/>
      <c r="Y19" s="99"/>
      <c r="Z19" s="99"/>
      <c r="AA19" s="99"/>
      <c r="AB19" s="99"/>
      <c r="AC19" s="99"/>
      <c r="AD19" s="99"/>
      <c r="AE19" s="99"/>
      <c r="AF19" s="99"/>
    </row>
    <row r="20" spans="1:32" ht="24.95" customHeight="1" x14ac:dyDescent="0.15">
      <c r="A20" s="27">
        <v>16</v>
      </c>
      <c r="B20" s="49" t="str">
        <f>IF(申込一覧表!C63="","",申込一覧表!C63)</f>
        <v/>
      </c>
      <c r="C20" s="49" t="str">
        <f>IF(申込一覧表!D63="","",申込一覧表!D63)</f>
        <v/>
      </c>
      <c r="D20" s="49" t="str">
        <f>IF(申込一覧表!E63="","",申込一覧表!E63)</f>
        <v/>
      </c>
      <c r="E20" s="28"/>
      <c r="F20" s="94"/>
      <c r="G20" s="39"/>
      <c r="I20" s="39" t="s">
        <v>61</v>
      </c>
    </row>
    <row r="21" spans="1:32" ht="24.95" customHeight="1" x14ac:dyDescent="0.15">
      <c r="A21" s="27">
        <v>17</v>
      </c>
      <c r="B21" s="49" t="str">
        <f>IF(申込一覧表!C65="","",申込一覧表!C65)</f>
        <v/>
      </c>
      <c r="C21" s="49" t="str">
        <f>IF(申込一覧表!D65="","",申込一覧表!D65)</f>
        <v/>
      </c>
      <c r="D21" s="49" t="str">
        <f>IF(申込一覧表!E65="","",申込一覧表!E65)</f>
        <v/>
      </c>
      <c r="E21" s="28"/>
      <c r="F21" s="94"/>
      <c r="G21" s="39"/>
      <c r="I21" s="39" t="s">
        <v>62</v>
      </c>
    </row>
    <row r="22" spans="1:32" ht="24.95" customHeight="1" x14ac:dyDescent="0.15">
      <c r="A22" s="27">
        <v>18</v>
      </c>
      <c r="B22" s="49" t="str">
        <f>IF(申込一覧表!C67="","",申込一覧表!C67)</f>
        <v/>
      </c>
      <c r="C22" s="49" t="str">
        <f>IF(申込一覧表!D67="","",申込一覧表!D67)</f>
        <v/>
      </c>
      <c r="D22" s="49" t="str">
        <f>IF(申込一覧表!E67="","",申込一覧表!E67)</f>
        <v/>
      </c>
      <c r="E22" s="28"/>
      <c r="F22" s="94"/>
      <c r="G22" s="39"/>
      <c r="I22" s="39" t="s">
        <v>63</v>
      </c>
    </row>
    <row r="23" spans="1:32" ht="24.95" customHeight="1" x14ac:dyDescent="0.15">
      <c r="A23" s="27">
        <v>19</v>
      </c>
      <c r="B23" s="49" t="str">
        <f>IF(申込一覧表!C69="","",申込一覧表!C69)</f>
        <v/>
      </c>
      <c r="C23" s="49" t="str">
        <f>IF(申込一覧表!D69="","",申込一覧表!D69)</f>
        <v/>
      </c>
      <c r="D23" s="49" t="str">
        <f>IF(申込一覧表!E69="","",申込一覧表!E69)</f>
        <v/>
      </c>
      <c r="E23" s="28"/>
      <c r="F23" s="94"/>
      <c r="G23" s="39"/>
      <c r="I23" s="39" t="s">
        <v>64</v>
      </c>
    </row>
    <row r="24" spans="1:32" ht="24.95" customHeight="1" x14ac:dyDescent="0.15">
      <c r="A24" s="27">
        <v>20</v>
      </c>
      <c r="B24" s="49" t="str">
        <f>IF(申込一覧表!C71="","",申込一覧表!C71)</f>
        <v/>
      </c>
      <c r="C24" s="49" t="str">
        <f>IF(申込一覧表!D71="","",申込一覧表!D71)</f>
        <v/>
      </c>
      <c r="D24" s="49" t="str">
        <f>IF(申込一覧表!E71="","",申込一覧表!E71)</f>
        <v/>
      </c>
      <c r="E24" s="28"/>
      <c r="F24" s="94"/>
      <c r="G24" s="39"/>
      <c r="I24" s="39" t="s">
        <v>65</v>
      </c>
    </row>
    <row r="25" spans="1:32" ht="24.95" customHeight="1" x14ac:dyDescent="0.15">
      <c r="A25" s="27">
        <v>21</v>
      </c>
      <c r="B25" s="49" t="str">
        <f>IF(申込一覧表!C73="","",申込一覧表!C73)</f>
        <v/>
      </c>
      <c r="C25" s="49" t="str">
        <f>IF(申込一覧表!D73="","",申込一覧表!D73)</f>
        <v/>
      </c>
      <c r="D25" s="49" t="str">
        <f>IF(申込一覧表!E73="","",申込一覧表!E73)</f>
        <v/>
      </c>
      <c r="E25" s="28"/>
      <c r="F25" s="94"/>
      <c r="G25" s="39"/>
      <c r="I25" s="53" t="s">
        <v>84</v>
      </c>
    </row>
    <row r="26" spans="1:32" ht="24.95" customHeight="1" thickBot="1" x14ac:dyDescent="0.2">
      <c r="A26" s="27">
        <v>22</v>
      </c>
      <c r="B26" s="49" t="str">
        <f>IF(申込一覧表!C75="","",申込一覧表!C75)</f>
        <v/>
      </c>
      <c r="C26" s="49" t="str">
        <f>IF(申込一覧表!D75="","",申込一覧表!D75)</f>
        <v/>
      </c>
      <c r="D26" s="49" t="str">
        <f>IF(申込一覧表!E75="","",申込一覧表!E75)</f>
        <v/>
      </c>
      <c r="E26" s="28"/>
      <c r="F26" s="94"/>
      <c r="G26" s="39"/>
      <c r="I26" s="40" t="s">
        <v>66</v>
      </c>
    </row>
    <row r="27" spans="1:32" ht="24.95" customHeight="1" x14ac:dyDescent="0.15">
      <c r="A27" s="27">
        <v>23</v>
      </c>
      <c r="B27" s="49" t="str">
        <f>IF(申込一覧表!C77="","",申込一覧表!C77)</f>
        <v/>
      </c>
      <c r="C27" s="49" t="str">
        <f>IF(申込一覧表!D77="","",申込一覧表!D32)</f>
        <v/>
      </c>
      <c r="D27" s="49" t="str">
        <f>IF(申込一覧表!E77="","",申込一覧表!E77)</f>
        <v/>
      </c>
      <c r="E27" s="28"/>
      <c r="F27" s="94"/>
      <c r="G27" s="39"/>
    </row>
    <row r="28" spans="1:32" ht="24.95" customHeight="1" x14ac:dyDescent="0.15">
      <c r="A28" s="27">
        <v>24</v>
      </c>
      <c r="B28" s="49" t="str">
        <f>IF(申込一覧表!C79="","",申込一覧表!C79)</f>
        <v/>
      </c>
      <c r="C28" s="49" t="str">
        <f>IF(申込一覧表!D79="","",申込一覧表!D79)</f>
        <v/>
      </c>
      <c r="D28" s="49" t="str">
        <f>IF(申込一覧表!E79="","",申込一覧表!E79)</f>
        <v/>
      </c>
      <c r="E28" s="28"/>
      <c r="F28" s="94"/>
      <c r="G28" s="39"/>
    </row>
    <row r="29" spans="1:32" ht="24.95" customHeight="1" x14ac:dyDescent="0.15">
      <c r="A29" s="27">
        <v>25</v>
      </c>
      <c r="B29" s="49" t="str">
        <f>IF(申込一覧表!C81="","",申込一覧表!C81)</f>
        <v/>
      </c>
      <c r="C29" s="49" t="str">
        <f>IF(申込一覧表!D81="","",申込一覧表!D81)</f>
        <v/>
      </c>
      <c r="D29" s="49" t="str">
        <f>IF(申込一覧表!E81="","",申込一覧表!E81)</f>
        <v/>
      </c>
      <c r="E29" s="28"/>
      <c r="F29" s="94"/>
      <c r="G29" s="39"/>
    </row>
    <row r="30" spans="1:32" ht="24.95" customHeight="1" x14ac:dyDescent="0.15">
      <c r="A30" s="27">
        <v>26</v>
      </c>
      <c r="B30" s="49" t="str">
        <f>IF(申込一覧表!C83="","",申込一覧表!C83)</f>
        <v/>
      </c>
      <c r="C30" s="49" t="str">
        <f>IF(申込一覧表!D83="","",申込一覧表!D83)</f>
        <v/>
      </c>
      <c r="D30" s="49" t="str">
        <f>IF(申込一覧表!E83="","",申込一覧表!E83)</f>
        <v/>
      </c>
      <c r="E30" s="28"/>
      <c r="F30" s="94"/>
      <c r="G30" s="39"/>
    </row>
    <row r="31" spans="1:32" ht="24.95" customHeight="1" x14ac:dyDescent="0.15">
      <c r="A31" s="27">
        <v>27</v>
      </c>
      <c r="B31" s="49" t="str">
        <f>IF(申込一覧表!C85="","",申込一覧表!C85)</f>
        <v/>
      </c>
      <c r="C31" s="49" t="str">
        <f>IF(申込一覧表!D85="","",申込一覧表!D85)</f>
        <v/>
      </c>
      <c r="D31" s="49" t="str">
        <f>IF(申込一覧表!E85="","",申込一覧表!E85)</f>
        <v/>
      </c>
      <c r="E31" s="28"/>
      <c r="F31" s="94"/>
      <c r="G31" s="39"/>
    </row>
    <row r="32" spans="1:32" ht="24.95" customHeight="1" x14ac:dyDescent="0.15">
      <c r="A32" s="27">
        <v>28</v>
      </c>
      <c r="B32" s="49" t="str">
        <f>IF(申込一覧表!C87="","",申込一覧表!C87)</f>
        <v/>
      </c>
      <c r="C32" s="49" t="str">
        <f>IF(申込一覧表!D87="","",申込一覧表!D87)</f>
        <v/>
      </c>
      <c r="D32" s="49" t="str">
        <f>IF(申込一覧表!E87="","",申込一覧表!E87)</f>
        <v/>
      </c>
      <c r="E32" s="28"/>
      <c r="F32" s="94"/>
      <c r="G32" s="39"/>
    </row>
    <row r="33" spans="1:7" ht="24.95" customHeight="1" x14ac:dyDescent="0.15">
      <c r="A33" s="27">
        <v>29</v>
      </c>
      <c r="B33" s="49" t="str">
        <f>IF(申込一覧表!C89="","",申込一覧表!C89)</f>
        <v/>
      </c>
      <c r="C33" s="49" t="str">
        <f>IF(申込一覧表!D89="","",申込一覧表!D89)</f>
        <v/>
      </c>
      <c r="D33" s="49" t="str">
        <f>IF(申込一覧表!E89="","",申込一覧表!E89)</f>
        <v/>
      </c>
      <c r="E33" s="28"/>
      <c r="F33" s="94"/>
      <c r="G33" s="39"/>
    </row>
    <row r="34" spans="1:7" ht="24.95" customHeight="1" thickBot="1" x14ac:dyDescent="0.2">
      <c r="A34" s="51">
        <v>30</v>
      </c>
      <c r="B34" s="49" t="str">
        <f>IF(申込一覧表!C91="","",申込一覧表!C91)</f>
        <v/>
      </c>
      <c r="C34" s="49" t="str">
        <f>IF(申込一覧表!D91="","",申込一覧表!D91)</f>
        <v/>
      </c>
      <c r="D34" s="49" t="str">
        <f>IF(申込一覧表!E91="","",申込一覧表!E91)</f>
        <v/>
      </c>
      <c r="E34" s="51"/>
      <c r="F34" s="95"/>
      <c r="G34" s="40"/>
    </row>
    <row r="35" spans="1:7" ht="30" customHeight="1" thickBot="1" x14ac:dyDescent="0.2">
      <c r="A35" s="168" t="s">
        <v>69</v>
      </c>
      <c r="B35" s="168"/>
      <c r="C35" s="168"/>
      <c r="D35" s="168"/>
      <c r="E35" s="168"/>
      <c r="F35" s="168"/>
      <c r="G35" s="168"/>
    </row>
    <row r="36" spans="1:7" ht="30" customHeight="1" x14ac:dyDescent="0.15">
      <c r="A36" s="116" t="s">
        <v>71</v>
      </c>
      <c r="B36" s="116"/>
      <c r="C36" s="169"/>
      <c r="D36" s="169"/>
      <c r="E36" s="169"/>
      <c r="F36" s="170"/>
      <c r="G36" s="38" t="s">
        <v>125</v>
      </c>
    </row>
    <row r="37" spans="1:7" ht="30" customHeight="1" x14ac:dyDescent="0.15">
      <c r="A37" s="128" t="s">
        <v>123</v>
      </c>
      <c r="B37" s="171"/>
      <c r="C37" s="170"/>
      <c r="D37" s="172"/>
      <c r="E37" s="91" t="s">
        <v>124</v>
      </c>
      <c r="F37" s="92"/>
      <c r="G37" s="96" t="s">
        <v>110</v>
      </c>
    </row>
    <row r="38" spans="1:7" ht="13.5" customHeight="1" x14ac:dyDescent="0.15">
      <c r="A38" s="27" t="s">
        <v>59</v>
      </c>
      <c r="B38" s="27" t="s">
        <v>9</v>
      </c>
      <c r="C38" s="51" t="s">
        <v>85</v>
      </c>
      <c r="D38" s="51" t="s">
        <v>1</v>
      </c>
      <c r="E38" s="28" t="s">
        <v>105</v>
      </c>
      <c r="F38" s="94" t="s">
        <v>67</v>
      </c>
      <c r="G38" s="39" t="s">
        <v>111</v>
      </c>
    </row>
    <row r="39" spans="1:7" ht="24.95" customHeight="1" x14ac:dyDescent="0.15">
      <c r="A39" s="27">
        <v>31</v>
      </c>
      <c r="B39" s="27" t="str">
        <f>IF(申込一覧表!C116="","",申込一覧表!C116)</f>
        <v/>
      </c>
      <c r="C39" s="27" t="str">
        <f>IF(申込一覧表!D116="","",申込一覧表!D116)</f>
        <v/>
      </c>
      <c r="D39" s="46" t="str">
        <f>IF(申込一覧表!E116="","",申込一覧表!E116)</f>
        <v/>
      </c>
      <c r="E39" s="28"/>
      <c r="F39" s="94"/>
      <c r="G39" s="39"/>
    </row>
    <row r="40" spans="1:7" ht="24.95" customHeight="1" x14ac:dyDescent="0.15">
      <c r="A40" s="27">
        <v>32</v>
      </c>
      <c r="B40" s="51" t="str">
        <f>IF(申込一覧表!C118="","",申込一覧表!C118)</f>
        <v/>
      </c>
      <c r="C40" s="51" t="str">
        <f>IF(申込一覧表!D118="","",申込一覧表!D118)</f>
        <v/>
      </c>
      <c r="D40" s="51" t="str">
        <f>IF(申込一覧表!E118="","",申込一覧表!E118)</f>
        <v/>
      </c>
      <c r="E40" s="28"/>
      <c r="F40" s="94"/>
      <c r="G40" s="39"/>
    </row>
    <row r="41" spans="1:7" ht="24.95" customHeight="1" x14ac:dyDescent="0.15">
      <c r="A41" s="27">
        <v>33</v>
      </c>
      <c r="B41" s="51" t="str">
        <f>IF(申込一覧表!C120="","",申込一覧表!C120)</f>
        <v/>
      </c>
      <c r="C41" s="51" t="str">
        <f>IF(申込一覧表!D120="","",申込一覧表!D120)</f>
        <v/>
      </c>
      <c r="D41" s="51" t="str">
        <f>IF(申込一覧表!E120="","",申込一覧表!E120)</f>
        <v/>
      </c>
      <c r="E41" s="28"/>
      <c r="F41" s="94"/>
      <c r="G41" s="39"/>
    </row>
    <row r="42" spans="1:7" ht="24.95" customHeight="1" x14ac:dyDescent="0.15">
      <c r="A42" s="27">
        <v>34</v>
      </c>
      <c r="B42" s="51" t="str">
        <f>IF(申込一覧表!C122="","",申込一覧表!C122)</f>
        <v/>
      </c>
      <c r="C42" s="51" t="str">
        <f>IF(申込一覧表!D122="","",申込一覧表!D122)</f>
        <v/>
      </c>
      <c r="D42" s="51" t="str">
        <f>IF(申込一覧表!E122="","",申込一覧表!E122)</f>
        <v/>
      </c>
      <c r="E42" s="28"/>
      <c r="F42" s="94"/>
      <c r="G42" s="39"/>
    </row>
    <row r="43" spans="1:7" ht="24.95" customHeight="1" x14ac:dyDescent="0.15">
      <c r="A43" s="27">
        <v>35</v>
      </c>
      <c r="B43" s="51" t="str">
        <f>IF(申込一覧表!C124="","",申込一覧表!C124)</f>
        <v/>
      </c>
      <c r="C43" s="51" t="str">
        <f>IF(申込一覧表!D124="","",申込一覧表!D124)</f>
        <v/>
      </c>
      <c r="D43" s="51" t="str">
        <f>IF(申込一覧表!E124="","",申込一覧表!E124)</f>
        <v/>
      </c>
      <c r="E43" s="28"/>
      <c r="F43" s="94"/>
      <c r="G43" s="39"/>
    </row>
    <row r="44" spans="1:7" ht="24.95" customHeight="1" x14ac:dyDescent="0.15">
      <c r="A44" s="27">
        <v>36</v>
      </c>
      <c r="B44" s="51" t="str">
        <f>IF(申込一覧表!C126="","",申込一覧表!C126)</f>
        <v/>
      </c>
      <c r="C44" s="51" t="str">
        <f>IF(申込一覧表!D126="","",申込一覧表!D126)</f>
        <v/>
      </c>
      <c r="D44" s="51" t="str">
        <f>IF(申込一覧表!E126="","",申込一覧表!E126)</f>
        <v/>
      </c>
      <c r="E44" s="28"/>
      <c r="F44" s="94"/>
      <c r="G44" s="39"/>
    </row>
    <row r="45" spans="1:7" ht="24.95" customHeight="1" x14ac:dyDescent="0.15">
      <c r="A45" s="27">
        <v>37</v>
      </c>
      <c r="B45" s="51" t="str">
        <f>IF(申込一覧表!C128="","",申込一覧表!C128)</f>
        <v/>
      </c>
      <c r="C45" s="51" t="str">
        <f>IF(申込一覧表!D128="","",申込一覧表!D128)</f>
        <v/>
      </c>
      <c r="D45" s="51" t="str">
        <f>IF(申込一覧表!E128="","",申込一覧表!E128)</f>
        <v/>
      </c>
      <c r="E45" s="28"/>
      <c r="F45" s="94"/>
      <c r="G45" s="39"/>
    </row>
    <row r="46" spans="1:7" ht="24.95" customHeight="1" x14ac:dyDescent="0.15">
      <c r="A46" s="27">
        <v>38</v>
      </c>
      <c r="B46" s="51" t="str">
        <f>IF(申込一覧表!C130="","",申込一覧表!C130)</f>
        <v/>
      </c>
      <c r="C46" s="51" t="str">
        <f>IF(申込一覧表!D130="","",申込一覧表!D130)</f>
        <v/>
      </c>
      <c r="D46" s="51" t="str">
        <f>IF(申込一覧表!E130="","",申込一覧表!E130)</f>
        <v/>
      </c>
      <c r="E46" s="28"/>
      <c r="F46" s="94"/>
      <c r="G46" s="39"/>
    </row>
    <row r="47" spans="1:7" ht="24.95" customHeight="1" x14ac:dyDescent="0.15">
      <c r="A47" s="27">
        <v>39</v>
      </c>
      <c r="B47" s="51" t="str">
        <f>IF(申込一覧表!C132="","",申込一覧表!C132)</f>
        <v/>
      </c>
      <c r="C47" s="51" t="str">
        <f>IF(申込一覧表!D132="","",申込一覧表!D132)</f>
        <v/>
      </c>
      <c r="D47" s="51" t="str">
        <f>IF(申込一覧表!E132="","",申込一覧表!E132)</f>
        <v/>
      </c>
      <c r="E47" s="28"/>
      <c r="F47" s="94"/>
      <c r="G47" s="39"/>
    </row>
    <row r="48" spans="1:7" ht="24.95" customHeight="1" x14ac:dyDescent="0.15">
      <c r="A48" s="27">
        <v>40</v>
      </c>
      <c r="B48" s="51" t="str">
        <f>IF(申込一覧表!C134="","",申込一覧表!C134)</f>
        <v/>
      </c>
      <c r="C48" s="51" t="str">
        <f>IF(申込一覧表!D134="","",申込一覧表!D134)</f>
        <v/>
      </c>
      <c r="D48" s="51" t="str">
        <f>IF(申込一覧表!E134="","",申込一覧表!E134)</f>
        <v/>
      </c>
      <c r="E48" s="28"/>
      <c r="F48" s="94"/>
      <c r="G48" s="39"/>
    </row>
    <row r="49" spans="1:7" ht="24.95" customHeight="1" x14ac:dyDescent="0.15">
      <c r="A49" s="27">
        <v>41</v>
      </c>
      <c r="B49" s="51" t="str">
        <f>IF(申込一覧表!C136="","",申込一覧表!C136)</f>
        <v/>
      </c>
      <c r="C49" s="51" t="str">
        <f>IF(申込一覧表!D136="","",申込一覧表!D136)</f>
        <v/>
      </c>
      <c r="D49" s="51" t="str">
        <f>IF(申込一覧表!E136="","",申込一覧表!E136)</f>
        <v/>
      </c>
      <c r="E49" s="28"/>
      <c r="F49" s="94"/>
      <c r="G49" s="39"/>
    </row>
    <row r="50" spans="1:7" ht="24.95" customHeight="1" x14ac:dyDescent="0.15">
      <c r="A50" s="27">
        <v>42</v>
      </c>
      <c r="B50" s="51" t="str">
        <f>IF(申込一覧表!C138="","",申込一覧表!C138)</f>
        <v/>
      </c>
      <c r="C50" s="51" t="str">
        <f>IF(申込一覧表!D138="","",申込一覧表!D138)</f>
        <v/>
      </c>
      <c r="D50" s="51" t="str">
        <f>IF(申込一覧表!E138="","",申込一覧表!E138)</f>
        <v/>
      </c>
      <c r="E50" s="28"/>
      <c r="F50" s="94"/>
      <c r="G50" s="39"/>
    </row>
    <row r="51" spans="1:7" ht="24.95" customHeight="1" x14ac:dyDescent="0.15">
      <c r="A51" s="27">
        <v>43</v>
      </c>
      <c r="B51" s="51" t="str">
        <f>IF(申込一覧表!C140="","",申込一覧表!C140)</f>
        <v/>
      </c>
      <c r="C51" s="51" t="str">
        <f>IF(申込一覧表!D140="","",申込一覧表!D140)</f>
        <v/>
      </c>
      <c r="D51" s="51" t="str">
        <f>IF(申込一覧表!E140="","",申込一覧表!E140)</f>
        <v/>
      </c>
      <c r="E51" s="28"/>
      <c r="F51" s="94"/>
      <c r="G51" s="39"/>
    </row>
    <row r="52" spans="1:7" ht="24.95" customHeight="1" x14ac:dyDescent="0.15">
      <c r="A52" s="27">
        <v>44</v>
      </c>
      <c r="B52" s="51" t="str">
        <f>IF(申込一覧表!C142="","",申込一覧表!C142)</f>
        <v/>
      </c>
      <c r="C52" s="51" t="str">
        <f>IF(申込一覧表!D142="","",申込一覧表!D142)</f>
        <v/>
      </c>
      <c r="D52" s="51" t="str">
        <f>IF(申込一覧表!E142="","",申込一覧表!E142)</f>
        <v/>
      </c>
      <c r="E52" s="28"/>
      <c r="F52" s="94"/>
      <c r="G52" s="39"/>
    </row>
    <row r="53" spans="1:7" ht="24.95" customHeight="1" x14ac:dyDescent="0.15">
      <c r="A53" s="27">
        <v>45</v>
      </c>
      <c r="B53" s="51" t="str">
        <f>IF(申込一覧表!C144="","",申込一覧表!C144)</f>
        <v/>
      </c>
      <c r="C53" s="51" t="str">
        <f>IF(申込一覧表!D144="","",申込一覧表!D144)</f>
        <v/>
      </c>
      <c r="D53" s="51" t="str">
        <f>IF(申込一覧表!E144="","",申込一覧表!E144)</f>
        <v/>
      </c>
      <c r="E53" s="28"/>
      <c r="F53" s="94"/>
      <c r="G53" s="39"/>
    </row>
    <row r="54" spans="1:7" ht="24.95" customHeight="1" x14ac:dyDescent="0.15">
      <c r="A54" s="27">
        <v>46</v>
      </c>
      <c r="B54" s="27"/>
      <c r="C54" s="27"/>
      <c r="D54" s="46"/>
      <c r="E54" s="28"/>
      <c r="F54" s="94"/>
      <c r="G54" s="39"/>
    </row>
    <row r="55" spans="1:7" ht="24.95" customHeight="1" x14ac:dyDescent="0.15">
      <c r="A55" s="27">
        <v>47</v>
      </c>
      <c r="B55" s="27"/>
      <c r="C55" s="27"/>
      <c r="D55" s="46"/>
      <c r="E55" s="28"/>
      <c r="F55" s="94"/>
      <c r="G55" s="39"/>
    </row>
    <row r="56" spans="1:7" ht="24.95" customHeight="1" x14ac:dyDescent="0.15">
      <c r="A56" s="27">
        <v>48</v>
      </c>
      <c r="B56" s="27"/>
      <c r="C56" s="27"/>
      <c r="D56" s="46"/>
      <c r="E56" s="28"/>
      <c r="F56" s="94"/>
      <c r="G56" s="39"/>
    </row>
    <row r="57" spans="1:7" ht="24.95" customHeight="1" x14ac:dyDescent="0.15">
      <c r="A57" s="27">
        <v>49</v>
      </c>
      <c r="B57" s="27"/>
      <c r="C57" s="27"/>
      <c r="D57" s="46"/>
      <c r="E57" s="28"/>
      <c r="F57" s="94"/>
      <c r="G57" s="39"/>
    </row>
    <row r="58" spans="1:7" ht="24.95" customHeight="1" x14ac:dyDescent="0.15">
      <c r="A58" s="27">
        <v>50</v>
      </c>
      <c r="B58" s="27"/>
      <c r="C58" s="27"/>
      <c r="D58" s="46"/>
      <c r="E58" s="28"/>
      <c r="F58" s="94"/>
      <c r="G58" s="39"/>
    </row>
    <row r="59" spans="1:7" ht="24.95" customHeight="1" x14ac:dyDescent="0.15">
      <c r="A59" s="27">
        <v>51</v>
      </c>
      <c r="B59" s="27"/>
      <c r="C59" s="27"/>
      <c r="D59" s="46"/>
      <c r="E59" s="28"/>
      <c r="F59" s="94"/>
      <c r="G59" s="39"/>
    </row>
    <row r="60" spans="1:7" ht="24.95" customHeight="1" x14ac:dyDescent="0.15">
      <c r="A60" s="27">
        <v>52</v>
      </c>
      <c r="B60" s="27"/>
      <c r="C60" s="27"/>
      <c r="D60" s="46"/>
      <c r="E60" s="28"/>
      <c r="F60" s="94"/>
      <c r="G60" s="39"/>
    </row>
    <row r="61" spans="1:7" ht="24.95" customHeight="1" x14ac:dyDescent="0.15">
      <c r="A61" s="27">
        <v>53</v>
      </c>
      <c r="B61" s="27"/>
      <c r="C61" s="27"/>
      <c r="D61" s="46"/>
      <c r="E61" s="28"/>
      <c r="F61" s="94"/>
      <c r="G61" s="39"/>
    </row>
    <row r="62" spans="1:7" ht="24.95" customHeight="1" x14ac:dyDescent="0.15">
      <c r="A62" s="27">
        <v>54</v>
      </c>
      <c r="B62" s="27"/>
      <c r="C62" s="27"/>
      <c r="D62" s="46"/>
      <c r="E62" s="28"/>
      <c r="F62" s="94"/>
      <c r="G62" s="39"/>
    </row>
    <row r="63" spans="1:7" ht="24.95" customHeight="1" x14ac:dyDescent="0.15">
      <c r="A63" s="27">
        <v>55</v>
      </c>
      <c r="B63" s="27"/>
      <c r="C63" s="27"/>
      <c r="D63" s="46"/>
      <c r="E63" s="28"/>
      <c r="F63" s="94"/>
      <c r="G63" s="39"/>
    </row>
    <row r="64" spans="1:7" ht="24.95" customHeight="1" x14ac:dyDescent="0.15">
      <c r="A64" s="27">
        <v>56</v>
      </c>
      <c r="B64" s="27"/>
      <c r="C64" s="27"/>
      <c r="D64" s="46"/>
      <c r="E64" s="28"/>
      <c r="F64" s="94"/>
      <c r="G64" s="39"/>
    </row>
    <row r="65" spans="1:7" ht="24.95" customHeight="1" x14ac:dyDescent="0.15">
      <c r="A65" s="27">
        <v>57</v>
      </c>
      <c r="B65" s="27"/>
      <c r="C65" s="27"/>
      <c r="D65" s="46"/>
      <c r="E65" s="28"/>
      <c r="F65" s="94"/>
      <c r="G65" s="39"/>
    </row>
    <row r="66" spans="1:7" ht="24.95" customHeight="1" x14ac:dyDescent="0.15">
      <c r="A66" s="27">
        <v>58</v>
      </c>
      <c r="B66" s="27"/>
      <c r="C66" s="27"/>
      <c r="D66" s="46"/>
      <c r="E66" s="28"/>
      <c r="F66" s="94"/>
      <c r="G66" s="39"/>
    </row>
    <row r="67" spans="1:7" ht="24.95" customHeight="1" x14ac:dyDescent="0.15">
      <c r="A67" s="27">
        <v>59</v>
      </c>
      <c r="B67" s="27"/>
      <c r="C67" s="27"/>
      <c r="D67" s="46"/>
      <c r="E67" s="28"/>
      <c r="F67" s="94"/>
      <c r="G67" s="39"/>
    </row>
    <row r="68" spans="1:7" ht="24.95" customHeight="1" thickBot="1" x14ac:dyDescent="0.2">
      <c r="A68" s="51">
        <v>60</v>
      </c>
      <c r="B68" s="51"/>
      <c r="C68" s="51"/>
      <c r="D68" s="51"/>
      <c r="E68" s="51"/>
      <c r="F68" s="95"/>
      <c r="G68" s="40"/>
    </row>
    <row r="69" spans="1:7" ht="30" customHeight="1" thickBot="1" x14ac:dyDescent="0.2">
      <c r="A69" s="168" t="s">
        <v>70</v>
      </c>
      <c r="B69" s="168"/>
      <c r="C69" s="168"/>
      <c r="D69" s="168"/>
      <c r="E69" s="168"/>
      <c r="F69" s="168"/>
      <c r="G69" s="168"/>
    </row>
    <row r="70" spans="1:7" ht="30" customHeight="1" x14ac:dyDescent="0.15">
      <c r="A70" s="116" t="s">
        <v>71</v>
      </c>
      <c r="B70" s="116"/>
      <c r="C70" s="169"/>
      <c r="D70" s="169"/>
      <c r="E70" s="169"/>
      <c r="F70" s="170"/>
      <c r="G70" s="38" t="s">
        <v>125</v>
      </c>
    </row>
    <row r="71" spans="1:7" ht="30" customHeight="1" x14ac:dyDescent="0.15">
      <c r="A71" s="128" t="s">
        <v>123</v>
      </c>
      <c r="B71" s="171"/>
      <c r="C71" s="170"/>
      <c r="D71" s="172"/>
      <c r="E71" s="91" t="s">
        <v>124</v>
      </c>
      <c r="F71" s="92"/>
      <c r="G71" s="96" t="s">
        <v>110</v>
      </c>
    </row>
    <row r="72" spans="1:7" ht="13.5" customHeight="1" x14ac:dyDescent="0.15">
      <c r="A72" s="27" t="s">
        <v>59</v>
      </c>
      <c r="B72" s="27" t="s">
        <v>9</v>
      </c>
      <c r="C72" s="51" t="s">
        <v>85</v>
      </c>
      <c r="D72" s="51" t="s">
        <v>1</v>
      </c>
      <c r="E72" s="28" t="s">
        <v>105</v>
      </c>
      <c r="F72" s="94" t="s">
        <v>67</v>
      </c>
      <c r="G72" s="39" t="s">
        <v>111</v>
      </c>
    </row>
    <row r="73" spans="1:7" ht="24.95" customHeight="1" x14ac:dyDescent="0.15">
      <c r="A73" s="27">
        <v>61</v>
      </c>
      <c r="B73" s="27"/>
      <c r="C73" s="27"/>
      <c r="D73" s="46"/>
      <c r="E73" s="28"/>
      <c r="F73" s="94"/>
      <c r="G73" s="39"/>
    </row>
    <row r="74" spans="1:7" ht="24.95" customHeight="1" x14ac:dyDescent="0.15">
      <c r="A74" s="27">
        <v>62</v>
      </c>
      <c r="B74" s="27"/>
      <c r="C74" s="27"/>
      <c r="D74" s="46"/>
      <c r="E74" s="28"/>
      <c r="F74" s="94"/>
      <c r="G74" s="39"/>
    </row>
    <row r="75" spans="1:7" ht="24.95" customHeight="1" x14ac:dyDescent="0.15">
      <c r="A75" s="27">
        <v>63</v>
      </c>
      <c r="B75" s="27"/>
      <c r="C75" s="27"/>
      <c r="D75" s="46"/>
      <c r="E75" s="28"/>
      <c r="F75" s="94"/>
      <c r="G75" s="39"/>
    </row>
    <row r="76" spans="1:7" ht="24.95" customHeight="1" x14ac:dyDescent="0.15">
      <c r="A76" s="27">
        <v>64</v>
      </c>
      <c r="B76" s="27"/>
      <c r="C76" s="27"/>
      <c r="D76" s="46"/>
      <c r="E76" s="28"/>
      <c r="F76" s="94"/>
      <c r="G76" s="39"/>
    </row>
    <row r="77" spans="1:7" ht="24.95" customHeight="1" x14ac:dyDescent="0.15">
      <c r="A77" s="27">
        <v>65</v>
      </c>
      <c r="B77" s="27"/>
      <c r="C77" s="27"/>
      <c r="D77" s="46"/>
      <c r="E77" s="28"/>
      <c r="F77" s="94"/>
      <c r="G77" s="39"/>
    </row>
    <row r="78" spans="1:7" ht="24.95" customHeight="1" x14ac:dyDescent="0.15">
      <c r="A78" s="27">
        <v>66</v>
      </c>
      <c r="B78" s="27"/>
      <c r="C78" s="27"/>
      <c r="D78" s="46"/>
      <c r="E78" s="28"/>
      <c r="F78" s="94"/>
      <c r="G78" s="39"/>
    </row>
    <row r="79" spans="1:7" ht="24.95" customHeight="1" x14ac:dyDescent="0.15">
      <c r="A79" s="27">
        <v>67</v>
      </c>
      <c r="B79" s="27"/>
      <c r="C79" s="27"/>
      <c r="D79" s="46"/>
      <c r="E79" s="28"/>
      <c r="F79" s="94"/>
      <c r="G79" s="39"/>
    </row>
    <row r="80" spans="1:7" ht="24.95" customHeight="1" x14ac:dyDescent="0.15">
      <c r="A80" s="27">
        <v>68</v>
      </c>
      <c r="B80" s="27"/>
      <c r="C80" s="27"/>
      <c r="D80" s="46"/>
      <c r="E80" s="28"/>
      <c r="F80" s="94"/>
      <c r="G80" s="39"/>
    </row>
    <row r="81" spans="1:7" ht="24.95" customHeight="1" x14ac:dyDescent="0.15">
      <c r="A81" s="27">
        <v>69</v>
      </c>
      <c r="B81" s="27"/>
      <c r="C81" s="27"/>
      <c r="D81" s="46"/>
      <c r="E81" s="28"/>
      <c r="F81" s="94"/>
      <c r="G81" s="39"/>
    </row>
    <row r="82" spans="1:7" ht="24.95" customHeight="1" x14ac:dyDescent="0.15">
      <c r="A82" s="27">
        <v>70</v>
      </c>
      <c r="B82" s="27"/>
      <c r="C82" s="27"/>
      <c r="D82" s="46"/>
      <c r="E82" s="28"/>
      <c r="F82" s="94"/>
      <c r="G82" s="39"/>
    </row>
    <row r="83" spans="1:7" ht="24.95" customHeight="1" x14ac:dyDescent="0.15">
      <c r="A83" s="27">
        <v>71</v>
      </c>
      <c r="B83" s="27"/>
      <c r="C83" s="27"/>
      <c r="D83" s="46"/>
      <c r="E83" s="28"/>
      <c r="F83" s="94"/>
      <c r="G83" s="39"/>
    </row>
    <row r="84" spans="1:7" ht="24.95" customHeight="1" x14ac:dyDescent="0.15">
      <c r="A84" s="27">
        <v>72</v>
      </c>
      <c r="B84" s="27"/>
      <c r="C84" s="27"/>
      <c r="D84" s="46"/>
      <c r="E84" s="28"/>
      <c r="F84" s="94"/>
      <c r="G84" s="39"/>
    </row>
    <row r="85" spans="1:7" ht="24.95" customHeight="1" x14ac:dyDescent="0.15">
      <c r="A85" s="27">
        <v>73</v>
      </c>
      <c r="B85" s="27"/>
      <c r="C85" s="27"/>
      <c r="D85" s="46"/>
      <c r="E85" s="28"/>
      <c r="F85" s="94"/>
      <c r="G85" s="39"/>
    </row>
    <row r="86" spans="1:7" ht="24.95" customHeight="1" x14ac:dyDescent="0.15">
      <c r="A86" s="27">
        <v>74</v>
      </c>
      <c r="B86" s="27"/>
      <c r="C86" s="27"/>
      <c r="D86" s="46"/>
      <c r="E86" s="28"/>
      <c r="F86" s="94"/>
      <c r="G86" s="39"/>
    </row>
    <row r="87" spans="1:7" ht="24.95" customHeight="1" x14ac:dyDescent="0.15">
      <c r="A87" s="27">
        <v>75</v>
      </c>
      <c r="B87" s="27"/>
      <c r="C87" s="27"/>
      <c r="D87" s="46"/>
      <c r="E87" s="28"/>
      <c r="F87" s="94"/>
      <c r="G87" s="39"/>
    </row>
    <row r="88" spans="1:7" ht="24.95" customHeight="1" x14ac:dyDescent="0.15">
      <c r="A88" s="27">
        <v>76</v>
      </c>
      <c r="B88" s="27"/>
      <c r="C88" s="27"/>
      <c r="D88" s="46"/>
      <c r="E88" s="28"/>
      <c r="F88" s="94"/>
      <c r="G88" s="39"/>
    </row>
    <row r="89" spans="1:7" ht="24.95" customHeight="1" x14ac:dyDescent="0.15">
      <c r="A89" s="27">
        <v>77</v>
      </c>
      <c r="B89" s="27"/>
      <c r="C89" s="27"/>
      <c r="D89" s="46"/>
      <c r="E89" s="28"/>
      <c r="F89" s="94"/>
      <c r="G89" s="39"/>
    </row>
    <row r="90" spans="1:7" ht="24.95" customHeight="1" x14ac:dyDescent="0.15">
      <c r="A90" s="27">
        <v>78</v>
      </c>
      <c r="B90" s="27"/>
      <c r="C90" s="27"/>
      <c r="D90" s="46"/>
      <c r="E90" s="28"/>
      <c r="F90" s="94"/>
      <c r="G90" s="39"/>
    </row>
    <row r="91" spans="1:7" ht="24.95" customHeight="1" x14ac:dyDescent="0.15">
      <c r="A91" s="27">
        <v>79</v>
      </c>
      <c r="B91" s="27"/>
      <c r="C91" s="27"/>
      <c r="D91" s="46"/>
      <c r="E91" s="28"/>
      <c r="F91" s="94"/>
      <c r="G91" s="39"/>
    </row>
    <row r="92" spans="1:7" ht="24.95" customHeight="1" x14ac:dyDescent="0.15">
      <c r="A92" s="27">
        <v>80</v>
      </c>
      <c r="B92" s="27"/>
      <c r="C92" s="27"/>
      <c r="D92" s="46"/>
      <c r="E92" s="28"/>
      <c r="F92" s="94"/>
      <c r="G92" s="39"/>
    </row>
    <row r="93" spans="1:7" ht="24.95" customHeight="1" x14ac:dyDescent="0.15">
      <c r="A93" s="27">
        <v>81</v>
      </c>
      <c r="B93" s="27"/>
      <c r="C93" s="27"/>
      <c r="D93" s="46"/>
      <c r="E93" s="28"/>
      <c r="F93" s="94"/>
      <c r="G93" s="39"/>
    </row>
    <row r="94" spans="1:7" ht="24.95" customHeight="1" x14ac:dyDescent="0.15">
      <c r="A94" s="27">
        <v>82</v>
      </c>
      <c r="B94" s="27"/>
      <c r="C94" s="27"/>
      <c r="D94" s="46"/>
      <c r="E94" s="28"/>
      <c r="F94" s="94"/>
      <c r="G94" s="39"/>
    </row>
    <row r="95" spans="1:7" ht="24.95" customHeight="1" x14ac:dyDescent="0.15">
      <c r="A95" s="27">
        <v>83</v>
      </c>
      <c r="B95" s="27"/>
      <c r="C95" s="27"/>
      <c r="D95" s="46"/>
      <c r="E95" s="28"/>
      <c r="F95" s="94"/>
      <c r="G95" s="39"/>
    </row>
    <row r="96" spans="1:7" ht="24.95" customHeight="1" x14ac:dyDescent="0.15">
      <c r="A96" s="27">
        <v>84</v>
      </c>
      <c r="B96" s="27"/>
      <c r="C96" s="27"/>
      <c r="D96" s="46"/>
      <c r="E96" s="28"/>
      <c r="F96" s="94"/>
      <c r="G96" s="39"/>
    </row>
    <row r="97" spans="1:7" ht="24.95" customHeight="1" x14ac:dyDescent="0.15">
      <c r="A97" s="27">
        <v>85</v>
      </c>
      <c r="B97" s="27"/>
      <c r="C97" s="27"/>
      <c r="D97" s="46"/>
      <c r="E97" s="28"/>
      <c r="F97" s="94"/>
      <c r="G97" s="39"/>
    </row>
    <row r="98" spans="1:7" ht="24.95" customHeight="1" x14ac:dyDescent="0.15">
      <c r="A98" s="27">
        <v>86</v>
      </c>
      <c r="B98" s="27"/>
      <c r="C98" s="27"/>
      <c r="D98" s="46"/>
      <c r="E98" s="28"/>
      <c r="F98" s="94"/>
      <c r="G98" s="39"/>
    </row>
    <row r="99" spans="1:7" ht="24.95" customHeight="1" x14ac:dyDescent="0.15">
      <c r="A99" s="27">
        <v>87</v>
      </c>
      <c r="B99" s="27"/>
      <c r="C99" s="27"/>
      <c r="D99" s="46"/>
      <c r="E99" s="28"/>
      <c r="F99" s="94"/>
      <c r="G99" s="39"/>
    </row>
    <row r="100" spans="1:7" ht="24.95" customHeight="1" x14ac:dyDescent="0.15">
      <c r="A100" s="27">
        <v>88</v>
      </c>
      <c r="B100" s="27"/>
      <c r="C100" s="27"/>
      <c r="D100" s="46"/>
      <c r="E100" s="28"/>
      <c r="F100" s="94"/>
      <c r="G100" s="39"/>
    </row>
    <row r="101" spans="1:7" ht="24.95" customHeight="1" x14ac:dyDescent="0.15">
      <c r="A101" s="27">
        <v>89</v>
      </c>
      <c r="B101" s="27"/>
      <c r="C101" s="27"/>
      <c r="D101" s="46"/>
      <c r="E101" s="28"/>
      <c r="F101" s="94"/>
      <c r="G101" s="39"/>
    </row>
    <row r="102" spans="1:7" ht="24.95" customHeight="1" thickBot="1" x14ac:dyDescent="0.2">
      <c r="A102" s="27">
        <v>90</v>
      </c>
      <c r="B102" s="27"/>
      <c r="C102" s="27"/>
      <c r="D102" s="46"/>
      <c r="E102" s="28"/>
      <c r="F102" s="94"/>
      <c r="G102" s="40"/>
    </row>
  </sheetData>
  <mergeCells count="15">
    <mergeCell ref="A37:B37"/>
    <mergeCell ref="C37:D37"/>
    <mergeCell ref="A69:G69"/>
    <mergeCell ref="A71:B71"/>
    <mergeCell ref="C71:D71"/>
    <mergeCell ref="A70:B70"/>
    <mergeCell ref="C70:F70"/>
    <mergeCell ref="A1:G1"/>
    <mergeCell ref="A2:B2"/>
    <mergeCell ref="C2:F2"/>
    <mergeCell ref="A36:B36"/>
    <mergeCell ref="C36:F36"/>
    <mergeCell ref="A3:B3"/>
    <mergeCell ref="C3:D3"/>
    <mergeCell ref="A35:G35"/>
  </mergeCells>
  <phoneticPr fontId="1"/>
  <dataValidations count="2">
    <dataValidation imeMode="halfKatakana" allowBlank="1" showInputMessage="1" showErrorMessage="1" sqref="C54:C68 C73:C102" xr:uid="{60D1E259-FD1C-48A4-9DA4-A4CA5197B972}"/>
    <dataValidation type="list" allowBlank="1" showInputMessage="1" showErrorMessage="1" sqref="E39:E68 E5:E34 E73:E102" xr:uid="{B3123C2E-17B3-4B6A-A6D9-2AF60E8CF39D}">
      <formula1>$I$20:$I$26</formula1>
    </dataValidation>
  </dataValidations>
  <pageMargins left="0.70866141732283472" right="0.70866141732283472" top="0.55118110236220474" bottom="0.55118110236220474" header="0.31496062992125984" footer="0.31496062992125984"/>
  <pageSetup paperSize="9" scale="96" orientation="portrait" horizontalDpi="300" verticalDpi="300" r:id="rId1"/>
  <rowBreaks count="2" manualBreakCount="2">
    <brk id="34" max="6" man="1"/>
    <brk id="68"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申込一覧表</vt:lpstr>
      <vt:lpstr>参加納入書</vt:lpstr>
      <vt:lpstr>中学四種競技　個票</vt:lpstr>
      <vt:lpstr>審判協力</vt:lpstr>
      <vt:lpstr>参加者ならびに帯同者名簿</vt:lpstr>
      <vt:lpstr>参加者ならびに帯同者名簿!Print_Area</vt:lpstr>
      <vt:lpstr>参加納入書!Print_Area</vt:lpstr>
      <vt:lpstr>審判協力!Print_Area</vt:lpstr>
      <vt:lpstr>申込一覧表!Print_Area</vt:lpstr>
      <vt:lpstr>'中学四種競技　個票'!Print_Area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五十嵐　徹</dc:creator>
  <cp:lastModifiedBy>冨樫時子</cp:lastModifiedBy>
  <cp:lastPrinted>2021-08-29T00:40:59Z</cp:lastPrinted>
  <dcterms:created xsi:type="dcterms:W3CDTF">2005-09-26T12:44:35Z</dcterms:created>
  <dcterms:modified xsi:type="dcterms:W3CDTF">2021-09-06T07:36:57Z</dcterms:modified>
</cp:coreProperties>
</file>